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kovaH\Documents\ROK 2024\ZPŘ\Zimní stadion – náhradní ledová plocha – oprava po zatopení\6_Vysvětlení ZD\II. Vysvětlení ZD\"/>
    </mc:Choice>
  </mc:AlternateContent>
  <bookViews>
    <workbookView xWindow="-120" yWindow="-120" windowWidth="29040" windowHeight="15720"/>
  </bookViews>
  <sheets>
    <sheet name="Výpis požadavků zadavatele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3" l="1"/>
  <c r="I72" i="3"/>
  <c r="I13" i="3"/>
  <c r="I7" i="3"/>
  <c r="I53" i="3"/>
  <c r="I78" i="3"/>
  <c r="I74" i="3" s="1"/>
  <c r="I68" i="3"/>
  <c r="I66" i="3" s="1"/>
  <c r="I64" i="3"/>
  <c r="I62" i="3" s="1"/>
  <c r="I44" i="3"/>
  <c r="I39" i="3"/>
  <c r="I35" i="3"/>
  <c r="I24" i="3"/>
  <c r="I21" i="3"/>
  <c r="I19" i="3" s="1"/>
  <c r="I23" i="3" l="1"/>
  <c r="I70" i="3"/>
  <c r="I6" i="3"/>
  <c r="I46" i="3"/>
  <c r="I84" i="3" l="1"/>
  <c r="I85" i="3" l="1"/>
  <c r="I86" i="3" s="1"/>
</calcChain>
</file>

<file path=xl/sharedStrings.xml><?xml version="1.0" encoding="utf-8"?>
<sst xmlns="http://schemas.openxmlformats.org/spreadsheetml/2006/main" count="60" uniqueCount="56">
  <si>
    <t>Rolbovna :</t>
  </si>
  <si>
    <t>Sádrokartonové opláštění, tepelná izolace</t>
  </si>
  <si>
    <t>Odvoz a uložení suti</t>
  </si>
  <si>
    <t>Nové konstrukce :</t>
  </si>
  <si>
    <t>Elektroinstalace,vodoistacace a dopojení rekuperace</t>
  </si>
  <si>
    <t>Opláštění OSB , fasáda trapezový plech s lemováním</t>
  </si>
  <si>
    <t>Moduly :</t>
  </si>
  <si>
    <t>Demontáže : Zůstane pouze střecha a nosný rám konstrukce</t>
  </si>
  <si>
    <t>Sádrokartonové opláštění,podlahy, tepelná izolace</t>
  </si>
  <si>
    <t>Deštová kanalizace v areálu - proplach a povrchové vyčištění vsaků</t>
  </si>
  <si>
    <t>Systém využití odpadního tepla:</t>
  </si>
  <si>
    <t>Mantinely:</t>
  </si>
  <si>
    <t>Projekční a inženýrská činnost</t>
  </si>
  <si>
    <t>Geodetiocké zaměření</t>
  </si>
  <si>
    <t>Zařízení staveniště</t>
  </si>
  <si>
    <t>Elektroinstalace vč. hlavního rozvaděče a dopojení všech sítí</t>
  </si>
  <si>
    <t>Betonová deska s chlazením :</t>
  </si>
  <si>
    <t>Opláštění OSB 18 mm , fasáda trapezový plech s lemováním</t>
  </si>
  <si>
    <t>Opláštění SDK vhodné pro vlhké prostředí, odhlučnění 2*15 mm. Tepelnou izolací 140 +100mm, parozábranou,malba</t>
  </si>
  <si>
    <t>Vnitřní stěny vhodné pro vlhké prostředí, odhlučnění 2*15 mm. Tepelnou izolací 80 +50mm, parobrzda,malba</t>
  </si>
  <si>
    <t>Podlahy nosné OSB 22 mm , izolace 120 mm a finální lino</t>
  </si>
  <si>
    <t>Elektroinstalace - Rozvaděče, přímotopy, zásuvky, vypínače dopojení, krabice- Revize</t>
  </si>
  <si>
    <t>Vodoinstalace - rozvody, ventily, odpadní potrubí do splaškové kanalizace</t>
  </si>
  <si>
    <t>Pochozí plochy 160 m2- odvoďnovací kanálky napojení na drenáže 60 mb</t>
  </si>
  <si>
    <t>Systém ohřevu podloží pod betonovou deskou v rozměrech 26 x 56m z polyethylenového</t>
  </si>
  <si>
    <t xml:space="preserve">Rekuperační jednotka využívající odpadní teplo z chladícího agregátu pro ohřev vody </t>
  </si>
  <si>
    <t>do rolby o objemu 500 litrů</t>
  </si>
  <si>
    <t>hladkého potrubí o průměru 25 mm a s roztečí co 80mm umístěného</t>
  </si>
  <si>
    <t>v betonu vč. hlavního kolektoru, systému Tichelmann a nemrznoucí směsí</t>
  </si>
  <si>
    <t>z chladícího agregátu vč. nemrznoucí směsi</t>
  </si>
  <si>
    <t xml:space="preserve">Mantinely profesionální dle pravidel ČSLH a IIHF kotvené v betonu </t>
  </si>
  <si>
    <t>Nabíječka baterií na rolbu ENGO</t>
  </si>
  <si>
    <t>Oprava přístupových ploch a cest</t>
  </si>
  <si>
    <t>Cena celkem bez DPH :</t>
  </si>
  <si>
    <t>Zimní stadion - náhradní ledová plocha - oprava po zatopení</t>
  </si>
  <si>
    <t>VÝPIS POŽADAVKŮ ZADAVATELE</t>
  </si>
  <si>
    <t>Fasáda trapezový plech s lemováním, OSB na konstrukci</t>
  </si>
  <si>
    <t>Elektroinstalace - zásuvky, vypínače dopojení, krabice, průjezdné vrata - dodání výstupní revize</t>
  </si>
  <si>
    <t>Elektroinstalace, vodoinstalace a dopojení rekuperace</t>
  </si>
  <si>
    <t>Vodoinstalace - vyčištení zpětná montáž a dopojení rekuperace</t>
  </si>
  <si>
    <t xml:space="preserve">Protihluková stěna Agregátu </t>
  </si>
  <si>
    <t>Hrací plocha</t>
  </si>
  <si>
    <t>Přístupové plochy a cesty</t>
  </si>
  <si>
    <t xml:space="preserve">Deštová kanalizace </t>
  </si>
  <si>
    <t xml:space="preserve">Elektroinstalace </t>
  </si>
  <si>
    <t>Všeobecné konstrukce a práce</t>
  </si>
  <si>
    <t>21% DPH</t>
  </si>
  <si>
    <t>Cena celkem včetně DPH :</t>
  </si>
  <si>
    <t>Zařizovací předměty _WC s kabinou 2ks, Sprchové kouty 8ks, Umyvadlo 6ks, Pisoáry 4ks, Bojler 2ks</t>
  </si>
  <si>
    <t>Opláštění SDK vhodné pro vlhké prostředí, odhlučnění 2*15 mm. Tepelná izolace 140 mm, parozábranou, malba</t>
  </si>
  <si>
    <t>Protihluková stěna Agregátu z lehké rozebiratelné konstrukce s pohltivými panely o celkové výměře  192 m2 výška 6m délka 10m šíře 6 m na patkách mimo hlavní vedení sítí, projekt a hluková studie vč. provedení hlukového měření</t>
  </si>
  <si>
    <t>chudý beton, perimetr, folie 12 cm ve třech vrstvách, armatury ve dvou vrstvách, grafit, beton leštěný 1700 m2</t>
  </si>
  <si>
    <t xml:space="preserve">Uzavřený rozvodný systém chlazení v rozměrech 26 x 56m z polyethylenového </t>
  </si>
  <si>
    <r>
      <t xml:space="preserve">Chladící agregát kompaktní v ocelovém rámu s chladícím výkonem 325,6kW při venkovní teplotě do 35 </t>
    </r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  a spádu -8 oC /-11o . Zapojení do rozvděče chladící jednotky 3.fáze, 400 V, 50Hz, max. proud 414 A, jistič 600 A typu C nebo D - motorový, s rekuperací tepla, všechny součásti musí být umístěny v kompaktním ocelovém rámu v minimální výšce 1 m nad spodní části konstrukce. ( k dispozici je maximální příkon pro chladící agregát vč. rekuperace 450 A).</t>
    </r>
  </si>
  <si>
    <t xml:space="preserve">hladkého potrubí o průměru 16 mm a s roztečí co 25cm využívajícího odpadní teplo </t>
  </si>
  <si>
    <t>ochranná skla, vyvýšené podlahy střídaček a trestných lavic, krytí reklam, jednotlivé segmenty mantinelů musí být v maximální délce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</si>
</sst>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.00\ &quot;Kč&quot;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0" xfId="0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2" fillId="4" borderId="0" xfId="0" applyFont="1" applyFill="1" applyBorder="1"/>
    <xf numFmtId="0" fontId="0" fillId="4" borderId="0" xfId="0" applyFill="1" applyBorder="1"/>
    <xf numFmtId="0" fontId="2" fillId="0" borderId="0" xfId="0" applyFont="1" applyProtection="1"/>
    <xf numFmtId="0" fontId="2" fillId="0" borderId="0" xfId="0" applyFont="1" applyBorder="1" applyProtection="1"/>
    <xf numFmtId="0" fontId="4" fillId="0" borderId="8" xfId="0" applyFont="1" applyBorder="1" applyProtection="1"/>
    <xf numFmtId="0" fontId="2" fillId="0" borderId="8" xfId="0" applyFont="1" applyBorder="1" applyProtection="1"/>
    <xf numFmtId="0" fontId="2" fillId="0" borderId="11" xfId="0" applyFont="1" applyBorder="1" applyProtection="1"/>
    <xf numFmtId="0" fontId="3" fillId="0" borderId="6" xfId="0" applyFont="1" applyBorder="1" applyProtection="1"/>
    <xf numFmtId="0" fontId="2" fillId="0" borderId="6" xfId="0" applyFont="1" applyBorder="1" applyProtection="1"/>
    <xf numFmtId="0" fontId="2" fillId="0" borderId="24" xfId="0" applyFont="1" applyBorder="1" applyProtection="1"/>
    <xf numFmtId="0" fontId="2" fillId="0" borderId="4" xfId="0" applyFont="1" applyBorder="1" applyProtection="1"/>
    <xf numFmtId="0" fontId="2" fillId="0" borderId="26" xfId="0" applyFont="1" applyBorder="1" applyProtection="1"/>
    <xf numFmtId="0" fontId="2" fillId="0" borderId="9" xfId="0" applyFont="1" applyBorder="1" applyProtection="1"/>
    <xf numFmtId="0" fontId="4" fillId="0" borderId="0" xfId="0" applyFont="1" applyBorder="1" applyProtection="1"/>
    <xf numFmtId="0" fontId="2" fillId="0" borderId="29" xfId="0" applyFont="1" applyBorder="1" applyProtection="1"/>
    <xf numFmtId="0" fontId="3" fillId="0" borderId="20" xfId="0" applyFont="1" applyBorder="1" applyProtection="1"/>
    <xf numFmtId="0" fontId="2" fillId="0" borderId="21" xfId="0" applyFont="1" applyBorder="1" applyProtection="1"/>
    <xf numFmtId="0" fontId="2" fillId="0" borderId="39" xfId="0" applyFont="1" applyBorder="1" applyProtection="1"/>
    <xf numFmtId="0" fontId="2" fillId="0" borderId="40" xfId="0" applyFont="1" applyBorder="1" applyProtection="1"/>
    <xf numFmtId="0" fontId="5" fillId="0" borderId="6" xfId="0" applyFont="1" applyBorder="1" applyProtection="1"/>
    <xf numFmtId="0" fontId="6" fillId="0" borderId="28" xfId="0" applyFont="1" applyBorder="1" applyProtection="1"/>
    <xf numFmtId="0" fontId="3" fillId="0" borderId="20" xfId="0" applyFont="1" applyFill="1" applyBorder="1" applyProtection="1"/>
    <xf numFmtId="0" fontId="2" fillId="0" borderId="27" xfId="0" applyFont="1" applyBorder="1" applyProtection="1"/>
    <xf numFmtId="0" fontId="2" fillId="0" borderId="3" xfId="0" applyFont="1" applyBorder="1" applyProtection="1"/>
    <xf numFmtId="0" fontId="2" fillId="0" borderId="17" xfId="0" applyFont="1" applyBorder="1" applyProtection="1"/>
    <xf numFmtId="0" fontId="2" fillId="0" borderId="25" xfId="0" applyFont="1" applyBorder="1" applyProtection="1"/>
    <xf numFmtId="0" fontId="3" fillId="0" borderId="5" xfId="0" applyFont="1" applyBorder="1" applyProtection="1"/>
    <xf numFmtId="0" fontId="2" fillId="0" borderId="23" xfId="0" applyFont="1" applyBorder="1" applyProtection="1"/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3" fillId="0" borderId="22" xfId="0" applyFont="1" applyBorder="1" applyProtection="1"/>
    <xf numFmtId="0" fontId="3" fillId="0" borderId="7" xfId="0" applyFont="1" applyBorder="1" applyProtection="1"/>
    <xf numFmtId="0" fontId="3" fillId="0" borderId="0" xfId="0" applyFont="1" applyBorder="1" applyProtection="1"/>
    <xf numFmtId="0" fontId="3" fillId="0" borderId="21" xfId="0" applyFont="1" applyBorder="1" applyProtection="1"/>
    <xf numFmtId="0" fontId="2" fillId="0" borderId="7" xfId="0" applyFont="1" applyBorder="1" applyProtection="1"/>
    <xf numFmtId="0" fontId="3" fillId="0" borderId="8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8" xfId="0" applyFont="1" applyBorder="1" applyProtection="1"/>
    <xf numFmtId="0" fontId="2" fillId="0" borderId="19" xfId="0" applyFont="1" applyBorder="1" applyProtection="1"/>
    <xf numFmtId="0" fontId="2" fillId="0" borderId="0" xfId="0" applyFont="1" applyFill="1" applyBorder="1" applyProtection="1"/>
    <xf numFmtId="0" fontId="2" fillId="4" borderId="0" xfId="0" applyFont="1" applyFill="1" applyBorder="1" applyProtection="1"/>
    <xf numFmtId="0" fontId="3" fillId="4" borderId="0" xfId="0" applyFont="1" applyFill="1" applyBorder="1" applyProtection="1"/>
    <xf numFmtId="0" fontId="3" fillId="5" borderId="12" xfId="0" applyFont="1" applyFill="1" applyBorder="1" applyProtection="1"/>
    <xf numFmtId="0" fontId="3" fillId="5" borderId="13" xfId="0" applyFont="1" applyFill="1" applyBorder="1" applyProtection="1"/>
    <xf numFmtId="0" fontId="3" fillId="5" borderId="17" xfId="0" applyFont="1" applyFill="1" applyBorder="1" applyProtection="1"/>
    <xf numFmtId="0" fontId="3" fillId="5" borderId="4" xfId="0" applyFont="1" applyFill="1" applyBorder="1" applyProtection="1"/>
    <xf numFmtId="0" fontId="3" fillId="5" borderId="25" xfId="0" applyFont="1" applyFill="1" applyBorder="1" applyProtection="1"/>
    <xf numFmtId="0" fontId="3" fillId="5" borderId="26" xfId="0" applyFont="1" applyFill="1" applyBorder="1" applyProtection="1"/>
    <xf numFmtId="165" fontId="4" fillId="4" borderId="8" xfId="0" applyNumberFormat="1" applyFont="1" applyFill="1" applyBorder="1" applyAlignment="1" applyProtection="1">
      <alignment vertical="center"/>
    </xf>
    <xf numFmtId="165" fontId="3" fillId="3" borderId="15" xfId="0" applyNumberFormat="1" applyFont="1" applyFill="1" applyBorder="1" applyAlignment="1" applyProtection="1">
      <alignment vertical="center"/>
    </xf>
    <xf numFmtId="165" fontId="2" fillId="2" borderId="36" xfId="0" applyNumberFormat="1" applyFont="1" applyFill="1" applyBorder="1" applyAlignment="1" applyProtection="1">
      <alignment vertical="center"/>
      <protection locked="0"/>
    </xf>
    <xf numFmtId="165" fontId="2" fillId="2" borderId="31" xfId="0" applyNumberFormat="1" applyFont="1" applyFill="1" applyBorder="1" applyAlignment="1" applyProtection="1">
      <alignment vertical="center"/>
      <protection locked="0"/>
    </xf>
    <xf numFmtId="165" fontId="2" fillId="0" borderId="9" xfId="0" applyNumberFormat="1" applyFont="1" applyBorder="1" applyAlignment="1" applyProtection="1">
      <alignment vertical="center"/>
    </xf>
    <xf numFmtId="165" fontId="2" fillId="2" borderId="31" xfId="0" applyNumberFormat="1" applyFont="1" applyFill="1" applyBorder="1" applyAlignment="1" applyProtection="1">
      <alignment vertical="center" wrapText="1"/>
      <protection locked="0"/>
    </xf>
    <xf numFmtId="165" fontId="2" fillId="2" borderId="32" xfId="0" applyNumberFormat="1" applyFont="1" applyFill="1" applyBorder="1" applyAlignment="1" applyProtection="1">
      <alignment vertical="center"/>
      <protection locked="0"/>
    </xf>
    <xf numFmtId="165" fontId="2" fillId="4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2" fillId="2" borderId="15" xfId="0" applyNumberFormat="1" applyFont="1" applyFill="1" applyBorder="1" applyAlignment="1" applyProtection="1">
      <alignment vertical="center"/>
      <protection locked="0"/>
    </xf>
    <xf numFmtId="165" fontId="3" fillId="3" borderId="38" xfId="0" applyNumberFormat="1" applyFont="1" applyFill="1" applyBorder="1" applyAlignment="1" applyProtection="1">
      <alignment vertical="center"/>
    </xf>
    <xf numFmtId="165" fontId="3" fillId="4" borderId="6" xfId="0" applyNumberFormat="1" applyFont="1" applyFill="1" applyBorder="1" applyAlignment="1" applyProtection="1">
      <alignment vertical="center"/>
    </xf>
    <xf numFmtId="165" fontId="3" fillId="3" borderId="35" xfId="0" applyNumberFormat="1" applyFont="1" applyFill="1" applyBorder="1" applyAlignment="1" applyProtection="1">
      <alignment vertical="center"/>
    </xf>
    <xf numFmtId="165" fontId="2" fillId="2" borderId="16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</xf>
    <xf numFmtId="165" fontId="2" fillId="2" borderId="41" xfId="0" applyNumberFormat="1" applyFont="1" applyFill="1" applyBorder="1" applyAlignment="1" applyProtection="1">
      <alignment vertical="center"/>
      <protection locked="0"/>
    </xf>
    <xf numFmtId="165" fontId="2" fillId="2" borderId="37" xfId="0" applyNumberFormat="1" applyFont="1" applyFill="1" applyBorder="1" applyAlignment="1" applyProtection="1">
      <alignment vertical="center"/>
      <protection locked="0"/>
    </xf>
    <xf numFmtId="165" fontId="2" fillId="0" borderId="2" xfId="0" applyNumberFormat="1" applyFont="1" applyBorder="1" applyAlignment="1" applyProtection="1">
      <alignment vertical="center"/>
    </xf>
    <xf numFmtId="165" fontId="2" fillId="2" borderId="32" xfId="0" applyNumberFormat="1" applyFont="1" applyFill="1" applyBorder="1" applyAlignment="1" applyProtection="1">
      <alignment vertical="center" wrapText="1"/>
      <protection locked="0"/>
    </xf>
    <xf numFmtId="165" fontId="2" fillId="4" borderId="0" xfId="0" applyNumberFormat="1" applyFont="1" applyFill="1" applyBorder="1" applyAlignment="1" applyProtection="1">
      <alignment vertical="center" wrapText="1"/>
    </xf>
    <xf numFmtId="165" fontId="4" fillId="4" borderId="0" xfId="0" applyNumberFormat="1" applyFont="1" applyFill="1" applyAlignment="1" applyProtection="1">
      <alignment vertical="center"/>
    </xf>
    <xf numFmtId="165" fontId="2" fillId="2" borderId="35" xfId="0" applyNumberFormat="1" applyFont="1" applyFill="1" applyBorder="1" applyAlignment="1" applyProtection="1">
      <alignment vertical="center"/>
      <protection locked="0"/>
    </xf>
    <xf numFmtId="165" fontId="3" fillId="3" borderId="34" xfId="0" applyNumberFormat="1" applyFont="1" applyFill="1" applyBorder="1" applyAlignment="1" applyProtection="1">
      <alignment vertical="center"/>
    </xf>
    <xf numFmtId="165" fontId="3" fillId="4" borderId="0" xfId="0" applyNumberFormat="1" applyFont="1" applyFill="1" applyBorder="1" applyAlignment="1" applyProtection="1">
      <alignment vertical="center"/>
    </xf>
    <xf numFmtId="165" fontId="4" fillId="4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2" fillId="2" borderId="30" xfId="0" applyNumberFormat="1" applyFont="1" applyFill="1" applyBorder="1" applyAlignment="1" applyProtection="1">
      <alignment vertical="center"/>
      <protection locked="0"/>
    </xf>
    <xf numFmtId="165" fontId="2" fillId="2" borderId="33" xfId="0" applyNumberFormat="1" applyFont="1" applyFill="1" applyBorder="1" applyAlignment="1" applyProtection="1">
      <alignment vertical="center"/>
      <protection locked="0"/>
    </xf>
    <xf numFmtId="165" fontId="3" fillId="5" borderId="30" xfId="0" applyNumberFormat="1" applyFont="1" applyFill="1" applyBorder="1" applyAlignment="1" applyProtection="1">
      <alignment vertical="center"/>
    </xf>
    <xf numFmtId="165" fontId="3" fillId="5" borderId="31" xfId="0" applyNumberFormat="1" applyFont="1" applyFill="1" applyBorder="1" applyAlignment="1" applyProtection="1">
      <alignment vertical="center"/>
    </xf>
    <xf numFmtId="165" fontId="3" fillId="5" borderId="32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165" fontId="2" fillId="2" borderId="16" xfId="0" applyNumberFormat="1" applyFont="1" applyFill="1" applyBorder="1" applyAlignment="1" applyProtection="1">
      <alignment vertical="center" wrapText="1"/>
      <protection locked="0"/>
    </xf>
    <xf numFmtId="165" fontId="3" fillId="2" borderId="34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5" fontId="2" fillId="2" borderId="31" xfId="0" applyNumberFormat="1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wrapText="1"/>
    </xf>
    <xf numFmtId="165" fontId="3" fillId="2" borderId="32" xfId="0" applyNumberFormat="1" applyFont="1" applyFill="1" applyBorder="1" applyAlignment="1" applyProtection="1">
      <alignment vertical="center" wrapText="1"/>
    </xf>
    <xf numFmtId="165" fontId="3" fillId="2" borderId="3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left" wrapText="1"/>
    </xf>
    <xf numFmtId="0" fontId="2" fillId="0" borderId="24" xfId="0" applyFont="1" applyBorder="1" applyAlignment="1" applyProtection="1">
      <alignment horizontal="left" wrapText="1"/>
    </xf>
    <xf numFmtId="0" fontId="2" fillId="0" borderId="42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43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tabSelected="1" zoomScale="120" zoomScaleNormal="120" workbookViewId="0">
      <selection activeCell="K9" sqref="K9"/>
    </sheetView>
  </sheetViews>
  <sheetFormatPr defaultColWidth="8.875" defaultRowHeight="14.25"/>
  <cols>
    <col min="1" max="1" width="2.875" style="9" customWidth="1"/>
    <col min="2" max="7" width="8.875" style="8"/>
    <col min="8" max="8" width="10.875" style="8" customWidth="1"/>
    <col min="9" max="9" width="19" style="69" customWidth="1"/>
    <col min="10" max="10" width="8.875" style="2"/>
    <col min="11" max="11" width="13.375" bestFit="1" customWidth="1"/>
  </cols>
  <sheetData>
    <row r="1" spans="1:9">
      <c r="B1" s="95" t="s">
        <v>34</v>
      </c>
      <c r="C1" s="95"/>
      <c r="D1" s="95"/>
      <c r="E1" s="95"/>
      <c r="F1" s="95"/>
      <c r="G1" s="95"/>
      <c r="H1" s="95"/>
      <c r="I1" s="95"/>
    </row>
    <row r="2" spans="1:9">
      <c r="B2" s="95"/>
      <c r="C2" s="95"/>
      <c r="D2" s="95"/>
      <c r="E2" s="95"/>
      <c r="F2" s="95"/>
      <c r="G2" s="95"/>
      <c r="H2" s="95"/>
      <c r="I2" s="95"/>
    </row>
    <row r="3" spans="1:9">
      <c r="B3" s="95"/>
      <c r="C3" s="95"/>
      <c r="D3" s="95"/>
      <c r="E3" s="95"/>
      <c r="F3" s="95"/>
      <c r="G3" s="95"/>
      <c r="H3" s="95"/>
      <c r="I3" s="95"/>
    </row>
    <row r="4" spans="1:9" ht="15.75">
      <c r="B4" s="96" t="s">
        <v>35</v>
      </c>
      <c r="C4" s="96"/>
      <c r="D4" s="96"/>
      <c r="E4" s="96"/>
      <c r="F4" s="96"/>
      <c r="G4" s="96"/>
      <c r="H4" s="96"/>
      <c r="I4" s="96"/>
    </row>
    <row r="5" spans="1:9">
      <c r="B5" s="97"/>
      <c r="C5" s="97"/>
      <c r="D5" s="97"/>
      <c r="E5" s="97"/>
      <c r="F5" s="97"/>
      <c r="G5" s="97"/>
      <c r="H5" s="97"/>
      <c r="I5" s="97"/>
    </row>
    <row r="6" spans="1:9" ht="15" thickBot="1">
      <c r="B6" s="10" t="s">
        <v>0</v>
      </c>
      <c r="C6" s="11"/>
      <c r="D6" s="11"/>
      <c r="E6" s="11"/>
      <c r="F6" s="11"/>
      <c r="G6" s="11"/>
      <c r="H6" s="11"/>
      <c r="I6" s="55">
        <f>I7+I13</f>
        <v>0</v>
      </c>
    </row>
    <row r="7" spans="1:9" ht="15" thickBot="1">
      <c r="A7" s="12"/>
      <c r="B7" s="13" t="s">
        <v>7</v>
      </c>
      <c r="C7" s="14"/>
      <c r="D7" s="14"/>
      <c r="E7" s="14"/>
      <c r="F7" s="14"/>
      <c r="G7" s="14"/>
      <c r="H7" s="14"/>
      <c r="I7" s="56">
        <f>I8+I9+I10+I11</f>
        <v>0</v>
      </c>
    </row>
    <row r="8" spans="1:9" ht="15" thickTop="1">
      <c r="A8" s="12"/>
      <c r="B8" s="15" t="s">
        <v>1</v>
      </c>
      <c r="C8" s="15"/>
      <c r="D8" s="15"/>
      <c r="E8" s="15"/>
      <c r="F8" s="15"/>
      <c r="G8" s="15"/>
      <c r="H8" s="15"/>
      <c r="I8" s="57"/>
    </row>
    <row r="9" spans="1:9">
      <c r="A9" s="12"/>
      <c r="B9" s="16" t="s">
        <v>36</v>
      </c>
      <c r="C9" s="16"/>
      <c r="D9" s="16"/>
      <c r="E9" s="16"/>
      <c r="F9" s="16"/>
      <c r="G9" s="16"/>
      <c r="H9" s="16"/>
      <c r="I9" s="58"/>
    </row>
    <row r="10" spans="1:9">
      <c r="A10" s="12"/>
      <c r="B10" s="16" t="s">
        <v>38</v>
      </c>
      <c r="C10" s="16"/>
      <c r="D10" s="16"/>
      <c r="E10" s="16"/>
      <c r="F10" s="16"/>
      <c r="G10" s="16"/>
      <c r="H10" s="16"/>
      <c r="I10" s="58"/>
    </row>
    <row r="11" spans="1:9" ht="15" thickBot="1">
      <c r="A11" s="12"/>
      <c r="B11" s="17" t="s">
        <v>2</v>
      </c>
      <c r="C11" s="17"/>
      <c r="D11" s="17"/>
      <c r="E11" s="17"/>
      <c r="F11" s="17"/>
      <c r="G11" s="17"/>
      <c r="H11" s="17"/>
      <c r="I11" s="61"/>
    </row>
    <row r="12" spans="1:9" ht="15" thickBot="1">
      <c r="B12" s="18"/>
      <c r="C12" s="18"/>
      <c r="D12" s="18"/>
      <c r="E12" s="18"/>
      <c r="F12" s="18"/>
      <c r="G12" s="18"/>
      <c r="H12" s="18"/>
      <c r="I12" s="59"/>
    </row>
    <row r="13" spans="1:9" ht="15" thickBot="1">
      <c r="A13" s="12"/>
      <c r="B13" s="13" t="s">
        <v>3</v>
      </c>
      <c r="C13" s="14"/>
      <c r="D13" s="14"/>
      <c r="E13" s="14"/>
      <c r="F13" s="14"/>
      <c r="G13" s="14"/>
      <c r="H13" s="14"/>
      <c r="I13" s="56">
        <f>I14+I15+I16+I17</f>
        <v>0</v>
      </c>
    </row>
    <row r="14" spans="1:9" ht="15" thickTop="1">
      <c r="A14" s="12"/>
      <c r="B14" s="15" t="s">
        <v>17</v>
      </c>
      <c r="C14" s="15"/>
      <c r="D14" s="15"/>
      <c r="E14" s="15"/>
      <c r="F14" s="15"/>
      <c r="G14" s="15"/>
      <c r="H14" s="15"/>
      <c r="I14" s="57"/>
    </row>
    <row r="15" spans="1:9" ht="29.1" customHeight="1">
      <c r="A15" s="12"/>
      <c r="B15" s="99" t="s">
        <v>49</v>
      </c>
      <c r="C15" s="99"/>
      <c r="D15" s="99"/>
      <c r="E15" s="99"/>
      <c r="F15" s="99"/>
      <c r="G15" s="99"/>
      <c r="H15" s="99"/>
      <c r="I15" s="58"/>
    </row>
    <row r="16" spans="1:9" ht="29.1" customHeight="1">
      <c r="A16" s="12"/>
      <c r="B16" s="99" t="s">
        <v>37</v>
      </c>
      <c r="C16" s="99"/>
      <c r="D16" s="99"/>
      <c r="E16" s="99"/>
      <c r="F16" s="99"/>
      <c r="G16" s="99"/>
      <c r="H16" s="99"/>
      <c r="I16" s="60"/>
    </row>
    <row r="17" spans="1:37" ht="15" thickBot="1">
      <c r="A17" s="12"/>
      <c r="B17" s="17" t="s">
        <v>39</v>
      </c>
      <c r="C17" s="17"/>
      <c r="D17" s="17"/>
      <c r="E17" s="17"/>
      <c r="F17" s="17"/>
      <c r="G17" s="17"/>
      <c r="H17" s="17"/>
      <c r="I17" s="61"/>
    </row>
    <row r="18" spans="1:37">
      <c r="B18" s="9"/>
      <c r="C18" s="9"/>
      <c r="D18" s="9"/>
      <c r="E18" s="9"/>
      <c r="F18" s="9"/>
      <c r="G18" s="9"/>
      <c r="H18" s="9"/>
      <c r="I18" s="62"/>
    </row>
    <row r="19" spans="1:37" ht="15" thickBot="1">
      <c r="B19" s="19" t="s">
        <v>40</v>
      </c>
      <c r="I19" s="63">
        <f>I21</f>
        <v>0</v>
      </c>
    </row>
    <row r="20" spans="1:37" ht="46.5" customHeight="1" thickBot="1">
      <c r="A20" s="12"/>
      <c r="B20" s="102" t="s">
        <v>50</v>
      </c>
      <c r="C20" s="103"/>
      <c r="D20" s="103"/>
      <c r="E20" s="103"/>
      <c r="F20" s="103"/>
      <c r="G20" s="103"/>
      <c r="H20" s="103"/>
      <c r="I20" s="64"/>
    </row>
    <row r="21" spans="1:37" ht="15.75" thickTop="1" thickBot="1">
      <c r="A21" s="12"/>
      <c r="B21" s="20"/>
      <c r="C21" s="20"/>
      <c r="D21" s="20"/>
      <c r="E21" s="20"/>
      <c r="F21" s="20"/>
      <c r="G21" s="20"/>
      <c r="H21" s="20"/>
      <c r="I21" s="65">
        <f>I20</f>
        <v>0</v>
      </c>
    </row>
    <row r="22" spans="1:37">
      <c r="B22" s="14"/>
      <c r="C22" s="14"/>
      <c r="D22" s="14"/>
      <c r="E22" s="14"/>
      <c r="F22" s="14"/>
      <c r="G22" s="14"/>
      <c r="H22" s="14"/>
      <c r="I22" s="66"/>
    </row>
    <row r="23" spans="1:37" ht="15" thickBot="1">
      <c r="B23" s="10" t="s">
        <v>41</v>
      </c>
      <c r="C23" s="11"/>
      <c r="D23" s="11"/>
      <c r="E23" s="11"/>
      <c r="F23" s="11"/>
      <c r="G23" s="11"/>
      <c r="H23" s="11"/>
      <c r="I23" s="55">
        <f>I24+I35+I39+I44</f>
        <v>0</v>
      </c>
    </row>
    <row r="24" spans="1:37" ht="15" thickBot="1">
      <c r="A24" s="12"/>
      <c r="B24" s="21" t="s">
        <v>16</v>
      </c>
      <c r="C24" s="22"/>
      <c r="D24" s="22"/>
      <c r="E24" s="22"/>
      <c r="F24" s="22"/>
      <c r="G24" s="22"/>
      <c r="H24" s="22"/>
      <c r="I24" s="67">
        <f>I25+I26+I27+I29+I30+I31</f>
        <v>0</v>
      </c>
    </row>
    <row r="25" spans="1:37" ht="26.25" customHeight="1" thickTop="1">
      <c r="A25" s="12"/>
      <c r="B25" s="106" t="s">
        <v>51</v>
      </c>
      <c r="C25" s="107"/>
      <c r="D25" s="107"/>
      <c r="E25" s="107"/>
      <c r="F25" s="107"/>
      <c r="G25" s="107"/>
      <c r="H25" s="108"/>
      <c r="I25" s="87"/>
    </row>
    <row r="26" spans="1:37">
      <c r="A26" s="12"/>
      <c r="B26" s="16" t="s">
        <v>23</v>
      </c>
      <c r="C26" s="16"/>
      <c r="D26" s="16"/>
      <c r="E26" s="16"/>
      <c r="F26" s="16"/>
      <c r="G26" s="16"/>
      <c r="H26" s="16"/>
      <c r="I26" s="58"/>
    </row>
    <row r="27" spans="1:37">
      <c r="A27" s="12"/>
      <c r="B27" s="9" t="s">
        <v>52</v>
      </c>
      <c r="C27" s="9"/>
      <c r="D27" s="9"/>
      <c r="E27" s="9"/>
      <c r="F27" s="9"/>
      <c r="G27" s="9"/>
      <c r="H27" s="9"/>
      <c r="I27" s="68"/>
    </row>
    <row r="28" spans="1:37">
      <c r="A28" s="12"/>
      <c r="B28" s="9" t="s">
        <v>27</v>
      </c>
      <c r="C28" s="9"/>
      <c r="D28" s="9"/>
      <c r="E28" s="9"/>
      <c r="F28" s="9"/>
      <c r="G28" s="9"/>
      <c r="H28" s="9"/>
      <c r="I28" s="91"/>
    </row>
    <row r="29" spans="1:37">
      <c r="A29" s="12"/>
      <c r="B29" s="9" t="s">
        <v>28</v>
      </c>
      <c r="C29" s="9"/>
      <c r="D29" s="9"/>
      <c r="E29" s="9"/>
      <c r="F29" s="9"/>
      <c r="G29" s="9"/>
      <c r="H29" s="9"/>
      <c r="I29" s="91"/>
    </row>
    <row r="30" spans="1:37" ht="80.25" customHeight="1">
      <c r="A30" s="12"/>
      <c r="B30" s="109" t="s">
        <v>53</v>
      </c>
      <c r="C30" s="110"/>
      <c r="D30" s="110"/>
      <c r="E30" s="110"/>
      <c r="F30" s="110"/>
      <c r="G30" s="110"/>
      <c r="H30" s="110"/>
      <c r="I30" s="92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:37" ht="28.5" customHeight="1">
      <c r="A31" s="12"/>
      <c r="B31" s="104" t="s">
        <v>24</v>
      </c>
      <c r="C31" s="105"/>
      <c r="D31" s="105"/>
      <c r="E31" s="105"/>
      <c r="F31" s="105"/>
      <c r="G31" s="105"/>
      <c r="H31" s="105"/>
      <c r="I31" s="58"/>
    </row>
    <row r="32" spans="1:37">
      <c r="A32" s="12"/>
      <c r="B32" s="9" t="s">
        <v>54</v>
      </c>
      <c r="C32" s="9"/>
      <c r="D32" s="9"/>
      <c r="E32" s="9"/>
      <c r="F32" s="9"/>
      <c r="G32" s="9"/>
      <c r="H32" s="9"/>
      <c r="I32" s="91"/>
    </row>
    <row r="33" spans="1:11" ht="15" thickBot="1">
      <c r="A33" s="12"/>
      <c r="B33" s="11" t="s">
        <v>29</v>
      </c>
      <c r="C33" s="11"/>
      <c r="D33" s="11"/>
      <c r="E33" s="11"/>
      <c r="F33" s="11"/>
      <c r="G33" s="11"/>
      <c r="H33" s="11"/>
      <c r="I33" s="88"/>
    </row>
    <row r="34" spans="1:11" ht="15" thickBot="1"/>
    <row r="35" spans="1:11" ht="15" thickBot="1">
      <c r="A35" s="12"/>
      <c r="B35" s="13" t="s">
        <v>10</v>
      </c>
      <c r="C35" s="14"/>
      <c r="D35" s="14"/>
      <c r="E35" s="14"/>
      <c r="F35" s="14"/>
      <c r="G35" s="14"/>
      <c r="H35" s="14"/>
      <c r="I35" s="56">
        <f>I36</f>
        <v>0</v>
      </c>
    </row>
    <row r="36" spans="1:11" ht="15" thickTop="1">
      <c r="A36" s="12"/>
      <c r="B36" s="23" t="s">
        <v>25</v>
      </c>
      <c r="C36" s="24"/>
      <c r="D36" s="24"/>
      <c r="E36" s="24"/>
      <c r="F36" s="24"/>
      <c r="G36" s="24"/>
      <c r="H36" s="24"/>
      <c r="I36" s="70"/>
    </row>
    <row r="37" spans="1:11" ht="15" thickBot="1">
      <c r="A37" s="12"/>
      <c r="B37" s="11" t="s">
        <v>26</v>
      </c>
      <c r="C37" s="11"/>
      <c r="D37" s="11"/>
      <c r="E37" s="11"/>
      <c r="F37" s="11"/>
      <c r="G37" s="11"/>
      <c r="H37" s="11"/>
      <c r="I37" s="94"/>
    </row>
    <row r="38" spans="1:11" ht="15" thickBot="1"/>
    <row r="39" spans="1:11" ht="15" thickBot="1">
      <c r="A39" s="12"/>
      <c r="B39" s="13" t="s">
        <v>11</v>
      </c>
      <c r="C39" s="14"/>
      <c r="D39" s="14"/>
      <c r="E39" s="14"/>
      <c r="F39" s="14"/>
      <c r="G39" s="14"/>
      <c r="H39" s="14"/>
      <c r="I39" s="56">
        <f>I40</f>
        <v>0</v>
      </c>
    </row>
    <row r="40" spans="1:11" ht="15" thickTop="1">
      <c r="A40" s="12"/>
      <c r="B40" s="23" t="s">
        <v>30</v>
      </c>
      <c r="C40" s="24"/>
      <c r="D40" s="24"/>
      <c r="E40" s="24"/>
      <c r="F40" s="24"/>
      <c r="G40" s="24"/>
      <c r="H40" s="24"/>
      <c r="I40" s="70"/>
    </row>
    <row r="41" spans="1:11" ht="26.25" customHeight="1" thickBot="1">
      <c r="A41" s="12"/>
      <c r="B41" s="111" t="s">
        <v>55</v>
      </c>
      <c r="C41" s="112"/>
      <c r="D41" s="112"/>
      <c r="E41" s="112"/>
      <c r="F41" s="112"/>
      <c r="G41" s="112"/>
      <c r="H41" s="113"/>
      <c r="I41" s="93"/>
      <c r="J41" s="89"/>
      <c r="K41" s="90"/>
    </row>
    <row r="42" spans="1:11" ht="15" thickBot="1"/>
    <row r="43" spans="1:11" ht="15" thickBot="1">
      <c r="A43" s="12"/>
      <c r="B43" s="25" t="s">
        <v>31</v>
      </c>
      <c r="C43" s="14"/>
      <c r="D43" s="14"/>
      <c r="E43" s="14"/>
      <c r="F43" s="14"/>
      <c r="G43" s="14"/>
      <c r="H43" s="14"/>
      <c r="I43" s="64"/>
    </row>
    <row r="44" spans="1:11" ht="15.75" thickTop="1" thickBot="1">
      <c r="A44" s="12"/>
      <c r="B44" s="26"/>
      <c r="C44" s="20"/>
      <c r="D44" s="20"/>
      <c r="E44" s="20"/>
      <c r="F44" s="20"/>
      <c r="G44" s="20"/>
      <c r="H44" s="20"/>
      <c r="I44" s="65">
        <f>I43</f>
        <v>0</v>
      </c>
    </row>
    <row r="46" spans="1:11" ht="15" thickBot="1">
      <c r="B46" s="19" t="s">
        <v>6</v>
      </c>
      <c r="C46" s="9"/>
      <c r="D46" s="9"/>
      <c r="E46" s="9"/>
      <c r="F46" s="9"/>
      <c r="G46" s="9"/>
      <c r="H46" s="9"/>
      <c r="I46" s="63">
        <f>I47+I53</f>
        <v>0</v>
      </c>
      <c r="J46" s="4"/>
    </row>
    <row r="47" spans="1:11" ht="15" thickBot="1">
      <c r="B47" s="27" t="s">
        <v>7</v>
      </c>
      <c r="C47" s="22"/>
      <c r="D47" s="22"/>
      <c r="E47" s="22"/>
      <c r="F47" s="22"/>
      <c r="G47" s="22"/>
      <c r="H47" s="22"/>
      <c r="I47" s="67">
        <f>I48+I49+I50+I51</f>
        <v>0</v>
      </c>
    </row>
    <row r="48" spans="1:11" ht="15" thickTop="1">
      <c r="B48" s="28" t="s">
        <v>8</v>
      </c>
      <c r="C48" s="29"/>
      <c r="D48" s="29"/>
      <c r="E48" s="29"/>
      <c r="F48" s="29"/>
      <c r="G48" s="29"/>
      <c r="H48" s="29"/>
      <c r="I48" s="71"/>
    </row>
    <row r="49" spans="2:11">
      <c r="B49" s="30" t="s">
        <v>36</v>
      </c>
      <c r="C49" s="16"/>
      <c r="D49" s="16"/>
      <c r="E49" s="16"/>
      <c r="F49" s="16"/>
      <c r="G49" s="16"/>
      <c r="H49" s="16"/>
      <c r="I49" s="58"/>
    </row>
    <row r="50" spans="2:11">
      <c r="B50" s="30" t="s">
        <v>4</v>
      </c>
      <c r="C50" s="16"/>
      <c r="D50" s="16"/>
      <c r="E50" s="16"/>
      <c r="F50" s="16"/>
      <c r="G50" s="16"/>
      <c r="H50" s="16"/>
      <c r="I50" s="58"/>
    </row>
    <row r="51" spans="2:11" ht="15" thickBot="1">
      <c r="B51" s="31" t="s">
        <v>2</v>
      </c>
      <c r="C51" s="17"/>
      <c r="D51" s="17"/>
      <c r="E51" s="17"/>
      <c r="F51" s="17"/>
      <c r="G51" s="17"/>
      <c r="H51" s="17"/>
      <c r="I51" s="61"/>
    </row>
    <row r="52" spans="2:11" ht="15" thickBot="1">
      <c r="B52" s="9"/>
      <c r="C52" s="9"/>
      <c r="D52" s="9"/>
      <c r="E52" s="9"/>
      <c r="F52" s="9"/>
      <c r="G52" s="9"/>
      <c r="H52" s="9"/>
      <c r="I52" s="72"/>
    </row>
    <row r="53" spans="2:11" ht="15" thickBot="1">
      <c r="B53" s="32" t="s">
        <v>3</v>
      </c>
      <c r="C53" s="14"/>
      <c r="D53" s="14"/>
      <c r="E53" s="14"/>
      <c r="F53" s="14"/>
      <c r="G53" s="14"/>
      <c r="H53" s="14"/>
      <c r="I53" s="56">
        <f>I54+I55+I56+I57+I58+I59+I60</f>
        <v>0</v>
      </c>
    </row>
    <row r="54" spans="2:11" ht="14.25" customHeight="1" thickTop="1">
      <c r="B54" s="33" t="s">
        <v>5</v>
      </c>
      <c r="C54" s="15"/>
      <c r="D54" s="15"/>
      <c r="E54" s="15"/>
      <c r="F54" s="15"/>
      <c r="G54" s="15"/>
      <c r="H54" s="15"/>
      <c r="I54" s="57"/>
      <c r="J54" s="3"/>
      <c r="K54" s="1"/>
    </row>
    <row r="55" spans="2:11" ht="29.1" customHeight="1">
      <c r="B55" s="98" t="s">
        <v>18</v>
      </c>
      <c r="C55" s="99"/>
      <c r="D55" s="99"/>
      <c r="E55" s="99"/>
      <c r="F55" s="99"/>
      <c r="G55" s="99"/>
      <c r="H55" s="99"/>
      <c r="I55" s="58"/>
      <c r="J55" s="3"/>
      <c r="K55" s="1"/>
    </row>
    <row r="56" spans="2:11" ht="29.1" customHeight="1">
      <c r="B56" s="98" t="s">
        <v>19</v>
      </c>
      <c r="C56" s="99"/>
      <c r="D56" s="99"/>
      <c r="E56" s="99"/>
      <c r="F56" s="99"/>
      <c r="G56" s="99"/>
      <c r="H56" s="99"/>
      <c r="I56" s="58"/>
      <c r="J56" s="3"/>
      <c r="K56" s="1"/>
    </row>
    <row r="57" spans="2:11">
      <c r="B57" s="30" t="s">
        <v>20</v>
      </c>
      <c r="C57" s="16"/>
      <c r="D57" s="16"/>
      <c r="E57" s="16"/>
      <c r="F57" s="16"/>
      <c r="G57" s="16"/>
      <c r="H57" s="16"/>
      <c r="I57" s="58"/>
      <c r="J57" s="3"/>
      <c r="K57" s="1"/>
    </row>
    <row r="58" spans="2:11">
      <c r="B58" s="30" t="s">
        <v>21</v>
      </c>
      <c r="C58" s="16"/>
      <c r="D58" s="16"/>
      <c r="E58" s="16"/>
      <c r="F58" s="16"/>
      <c r="G58" s="16"/>
      <c r="H58" s="16"/>
      <c r="I58" s="58"/>
      <c r="J58" s="3"/>
      <c r="K58" s="1"/>
    </row>
    <row r="59" spans="2:11">
      <c r="B59" s="30" t="s">
        <v>22</v>
      </c>
      <c r="C59" s="16"/>
      <c r="D59" s="16"/>
      <c r="E59" s="16"/>
      <c r="F59" s="16"/>
      <c r="G59" s="16"/>
      <c r="H59" s="16"/>
      <c r="I59" s="58"/>
      <c r="J59" s="3"/>
      <c r="K59" s="1"/>
    </row>
    <row r="60" spans="2:11" ht="29.1" customHeight="1" thickBot="1">
      <c r="B60" s="100" t="s">
        <v>48</v>
      </c>
      <c r="C60" s="101"/>
      <c r="D60" s="101"/>
      <c r="E60" s="101"/>
      <c r="F60" s="101"/>
      <c r="G60" s="101"/>
      <c r="H60" s="101"/>
      <c r="I60" s="73"/>
      <c r="J60" s="3"/>
      <c r="K60" s="5"/>
    </row>
    <row r="61" spans="2:11" ht="14.45" customHeight="1">
      <c r="B61" s="34"/>
      <c r="C61" s="34"/>
      <c r="D61" s="34"/>
      <c r="E61" s="34"/>
      <c r="F61" s="34"/>
      <c r="G61" s="34"/>
      <c r="H61" s="34"/>
      <c r="I61" s="74"/>
      <c r="J61" s="4"/>
      <c r="K61" s="5"/>
    </row>
    <row r="62" spans="2:11" ht="15" thickBot="1">
      <c r="B62" s="35" t="s">
        <v>42</v>
      </c>
      <c r="I62" s="75">
        <f>I64</f>
        <v>0</v>
      </c>
    </row>
    <row r="63" spans="2:11" ht="15" thickBot="1">
      <c r="B63" s="36" t="s">
        <v>32</v>
      </c>
      <c r="C63" s="22"/>
      <c r="D63" s="22"/>
      <c r="E63" s="22"/>
      <c r="F63" s="22"/>
      <c r="G63" s="22"/>
      <c r="H63" s="22"/>
      <c r="I63" s="76"/>
    </row>
    <row r="64" spans="2:11" ht="15.75" thickTop="1" thickBot="1">
      <c r="B64" s="37"/>
      <c r="C64" s="11"/>
      <c r="D64" s="11"/>
      <c r="E64" s="11"/>
      <c r="F64" s="11"/>
      <c r="G64" s="11"/>
      <c r="H64" s="11"/>
      <c r="I64" s="77">
        <f>I63</f>
        <v>0</v>
      </c>
    </row>
    <row r="65" spans="1:10">
      <c r="B65" s="38"/>
      <c r="C65" s="9"/>
      <c r="D65" s="9"/>
      <c r="E65" s="9"/>
      <c r="F65" s="9"/>
      <c r="G65" s="9"/>
      <c r="H65" s="9"/>
      <c r="I65" s="78"/>
    </row>
    <row r="66" spans="1:10" ht="15" thickBot="1">
      <c r="B66" s="19" t="s">
        <v>43</v>
      </c>
      <c r="C66" s="9"/>
      <c r="D66" s="9"/>
      <c r="E66" s="9"/>
      <c r="F66" s="9"/>
      <c r="G66" s="9"/>
      <c r="H66" s="9"/>
      <c r="I66" s="79">
        <f>I68</f>
        <v>0</v>
      </c>
      <c r="J66" s="4"/>
    </row>
    <row r="67" spans="1:10" ht="15" thickBot="1">
      <c r="B67" s="21" t="s">
        <v>9</v>
      </c>
      <c r="C67" s="22"/>
      <c r="D67" s="22"/>
      <c r="E67" s="22"/>
      <c r="F67" s="22"/>
      <c r="G67" s="22"/>
      <c r="H67" s="22"/>
      <c r="I67" s="76"/>
    </row>
    <row r="68" spans="1:10" ht="15.75" thickTop="1" thickBot="1">
      <c r="B68" s="37"/>
      <c r="C68" s="11"/>
      <c r="D68" s="11"/>
      <c r="E68" s="11"/>
      <c r="F68" s="11"/>
      <c r="G68" s="11"/>
      <c r="H68" s="11"/>
      <c r="I68" s="77">
        <f>I67</f>
        <v>0</v>
      </c>
    </row>
    <row r="69" spans="1:10">
      <c r="B69" s="38"/>
      <c r="C69" s="9"/>
      <c r="D69" s="9"/>
      <c r="E69" s="9"/>
      <c r="F69" s="9"/>
      <c r="G69" s="9"/>
      <c r="H69" s="9"/>
      <c r="I69" s="78"/>
    </row>
    <row r="70" spans="1:10" ht="15" thickBot="1">
      <c r="B70" s="19" t="s">
        <v>44</v>
      </c>
      <c r="C70" s="9"/>
      <c r="D70" s="9"/>
      <c r="E70" s="9"/>
      <c r="F70" s="9"/>
      <c r="G70" s="9"/>
      <c r="H70" s="9"/>
      <c r="I70" s="79">
        <f>I72</f>
        <v>0</v>
      </c>
    </row>
    <row r="71" spans="1:10" ht="15" thickBot="1">
      <c r="B71" s="21" t="s">
        <v>15</v>
      </c>
      <c r="C71" s="39"/>
      <c r="D71" s="39"/>
      <c r="E71" s="39"/>
      <c r="F71" s="39"/>
      <c r="G71" s="39"/>
      <c r="H71" s="39"/>
      <c r="I71" s="76"/>
    </row>
    <row r="72" spans="1:10" ht="15.75" thickTop="1" thickBot="1">
      <c r="B72" s="40"/>
      <c r="C72" s="41"/>
      <c r="D72" s="41"/>
      <c r="E72" s="41"/>
      <c r="F72" s="41"/>
      <c r="G72" s="41"/>
      <c r="H72" s="41"/>
      <c r="I72" s="77">
        <f>I71</f>
        <v>0</v>
      </c>
    </row>
    <row r="73" spans="1:10">
      <c r="B73" s="38"/>
      <c r="C73" s="9"/>
      <c r="D73" s="9"/>
      <c r="E73" s="9"/>
      <c r="F73" s="9"/>
      <c r="G73" s="9"/>
      <c r="H73" s="9"/>
      <c r="I73" s="78"/>
    </row>
    <row r="74" spans="1:10" ht="15" thickBot="1">
      <c r="B74" s="35" t="s">
        <v>45</v>
      </c>
      <c r="I74" s="80">
        <f>I78</f>
        <v>0</v>
      </c>
    </row>
    <row r="75" spans="1:10">
      <c r="B75" s="42" t="s">
        <v>12</v>
      </c>
      <c r="C75" s="43"/>
      <c r="D75" s="43"/>
      <c r="E75" s="43"/>
      <c r="F75" s="43"/>
      <c r="G75" s="43"/>
      <c r="H75" s="43"/>
      <c r="I75" s="81"/>
    </row>
    <row r="76" spans="1:10">
      <c r="B76" s="30" t="s">
        <v>13</v>
      </c>
      <c r="C76" s="16"/>
      <c r="D76" s="16"/>
      <c r="E76" s="16"/>
      <c r="F76" s="16"/>
      <c r="G76" s="16"/>
      <c r="H76" s="16"/>
      <c r="I76" s="58"/>
    </row>
    <row r="77" spans="1:10" ht="15" thickBot="1">
      <c r="B77" s="44" t="s">
        <v>14</v>
      </c>
      <c r="C77" s="45"/>
      <c r="D77" s="45"/>
      <c r="E77" s="45"/>
      <c r="F77" s="45"/>
      <c r="G77" s="45"/>
      <c r="H77" s="45"/>
      <c r="I77" s="82"/>
    </row>
    <row r="78" spans="1:10" ht="15.75" thickTop="1" thickBot="1">
      <c r="A78" s="46"/>
      <c r="B78" s="40"/>
      <c r="C78" s="11"/>
      <c r="D78" s="11"/>
      <c r="E78" s="11"/>
      <c r="F78" s="11"/>
      <c r="G78" s="11"/>
      <c r="H78" s="11"/>
      <c r="I78" s="77">
        <f>I75+I76+I77</f>
        <v>0</v>
      </c>
    </row>
    <row r="80" spans="1:10" s="7" customFormat="1">
      <c r="A80" s="47"/>
      <c r="B80" s="47"/>
      <c r="C80" s="48"/>
      <c r="D80" s="48"/>
      <c r="E80" s="48"/>
      <c r="F80" s="48"/>
      <c r="G80" s="48"/>
      <c r="H80" s="48"/>
      <c r="I80" s="62"/>
      <c r="J80" s="6"/>
    </row>
    <row r="81" spans="1:10" s="7" customFormat="1">
      <c r="A81" s="47"/>
      <c r="B81" s="47"/>
      <c r="C81" s="48"/>
      <c r="D81" s="48"/>
      <c r="E81" s="48"/>
      <c r="F81" s="48"/>
      <c r="G81" s="48"/>
      <c r="H81" s="48"/>
      <c r="I81" s="78"/>
      <c r="J81" s="6"/>
    </row>
    <row r="82" spans="1:10" s="7" customFormat="1">
      <c r="A82" s="47"/>
      <c r="B82" s="47"/>
      <c r="C82" s="48"/>
      <c r="D82" s="48"/>
      <c r="E82" s="48"/>
      <c r="F82" s="48"/>
      <c r="G82" s="48"/>
      <c r="H82" s="48"/>
      <c r="I82" s="78"/>
      <c r="J82" s="6"/>
    </row>
    <row r="83" spans="1:10" ht="15" thickBot="1"/>
    <row r="84" spans="1:10">
      <c r="B84" s="49" t="s">
        <v>33</v>
      </c>
      <c r="C84" s="50"/>
      <c r="D84" s="50"/>
      <c r="E84" s="50"/>
      <c r="F84" s="50"/>
      <c r="G84" s="50"/>
      <c r="H84" s="50"/>
      <c r="I84" s="83">
        <f>I6+I19+I23+I46+I62+I66+I70+I74</f>
        <v>0</v>
      </c>
    </row>
    <row r="85" spans="1:10">
      <c r="B85" s="51" t="s">
        <v>46</v>
      </c>
      <c r="C85" s="52"/>
      <c r="D85" s="52"/>
      <c r="E85" s="52"/>
      <c r="F85" s="52"/>
      <c r="G85" s="52"/>
      <c r="H85" s="52"/>
      <c r="I85" s="84">
        <f>I84*0.21</f>
        <v>0</v>
      </c>
    </row>
    <row r="86" spans="1:10" ht="15" thickBot="1">
      <c r="B86" s="53" t="s">
        <v>47</v>
      </c>
      <c r="C86" s="54"/>
      <c r="D86" s="54"/>
      <c r="E86" s="54"/>
      <c r="F86" s="54"/>
      <c r="G86" s="54"/>
      <c r="H86" s="54"/>
      <c r="I86" s="85">
        <f>I84+I85</f>
        <v>0</v>
      </c>
    </row>
  </sheetData>
  <sheetProtection algorithmName="SHA-512" hashValue="NgfkMBOcH4sjat3zpv8DNj+tFQmHbONBVCDV70aP+9M9UpRC/MFDYznMOwf7bGuSgMGXcqvIL6t9toPHofXJMQ==" saltValue="YqivsLOkvsv/XnkpCZiO1g==" spinCount="100000" sheet="1" objects="1" scenarios="1"/>
  <mergeCells count="15">
    <mergeCell ref="B55:H55"/>
    <mergeCell ref="B56:H56"/>
    <mergeCell ref="B60:H60"/>
    <mergeCell ref="B20:H20"/>
    <mergeCell ref="B15:H15"/>
    <mergeCell ref="B16:H16"/>
    <mergeCell ref="B31:H31"/>
    <mergeCell ref="B25:H25"/>
    <mergeCell ref="B30:H30"/>
    <mergeCell ref="B41:H41"/>
    <mergeCell ref="B1:I1"/>
    <mergeCell ref="B2:I2"/>
    <mergeCell ref="B3:I3"/>
    <mergeCell ref="B4:I4"/>
    <mergeCell ref="B5:I5"/>
  </mergeCells>
  <pageMargins left="0.7" right="0.7" top="0.78740157499999996" bottom="0.78740157499999996" header="0.3" footer="0.3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Výpis požadavků zadavatele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Hana</dc:creator>
  <cp:lastModifiedBy>Fraňková Hana</cp:lastModifiedBy>
  <cp:lastPrinted>2024-12-27T09:02:45Z</cp:lastPrinted>
  <dcterms:created xsi:type="dcterms:W3CDTF">2024-11-11T06:34:36Z</dcterms:created>
  <dcterms:modified xsi:type="dcterms:W3CDTF">2024-12-27T11:16:56Z</dcterms:modified>
</cp:coreProperties>
</file>