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8" yWindow="-108" windowWidth="23256" windowHeight="13176"/>
  </bookViews>
  <sheets>
    <sheet name="POHODA" sheetId="1" r:id="rId1"/>
  </sheets>
  <calcPr calcId="145621"/>
</workbook>
</file>

<file path=xl/calcChain.xml><?xml version="1.0" encoding="utf-8"?>
<calcChain xmlns="http://schemas.openxmlformats.org/spreadsheetml/2006/main">
  <c r="R79" i="1" l="1"/>
  <c r="R69" i="1"/>
  <c r="X69" i="1" s="1"/>
  <c r="AA69" i="1" s="1"/>
  <c r="R67" i="1"/>
  <c r="R65" i="1"/>
  <c r="R63" i="1"/>
  <c r="X41" i="1"/>
  <c r="X34" i="1"/>
  <c r="R48" i="1"/>
  <c r="R46" i="1"/>
  <c r="X46" i="1" s="1"/>
  <c r="AA46" i="1" s="1"/>
  <c r="R44" i="1"/>
  <c r="X44" i="1" s="1"/>
  <c r="R43" i="1"/>
  <c r="R41" i="1"/>
  <c r="R39" i="1"/>
  <c r="X39" i="1" s="1"/>
  <c r="R37" i="1"/>
  <c r="R36" i="1"/>
  <c r="R34" i="1"/>
  <c r="R32" i="1"/>
  <c r="X32" i="1" s="1"/>
  <c r="AA32" i="1" s="1"/>
  <c r="R30" i="1"/>
  <c r="R28" i="1"/>
  <c r="R27" i="1"/>
  <c r="R25" i="1"/>
  <c r="R16" i="1"/>
  <c r="X16" i="1" s="1"/>
  <c r="AA16" i="1" s="1"/>
  <c r="R14" i="1"/>
  <c r="X14" i="1" s="1"/>
  <c r="R12" i="1"/>
  <c r="R10" i="1"/>
  <c r="R9" i="1"/>
  <c r="X9" i="1" s="1"/>
  <c r="AA9" i="1" s="1"/>
  <c r="R7" i="1"/>
  <c r="Q51" i="1" l="1"/>
  <c r="L89" i="1" s="1"/>
  <c r="Q19" i="1"/>
  <c r="L88" i="1" s="1"/>
  <c r="P88" i="1" s="1"/>
  <c r="X79" i="1"/>
  <c r="W83" i="1" s="1"/>
  <c r="Q83" i="1"/>
  <c r="L91" i="1" s="1"/>
  <c r="Q73" i="1"/>
  <c r="L90" i="1" s="1"/>
  <c r="X48" i="1"/>
  <c r="AA48" i="1" s="1"/>
  <c r="AA41" i="1"/>
  <c r="AA39" i="1"/>
  <c r="AA34" i="1"/>
  <c r="X27" i="1"/>
  <c r="AA27" i="1" s="1"/>
  <c r="X25" i="1"/>
  <c r="AA25" i="1" s="1"/>
  <c r="X10" i="1"/>
  <c r="AA10" i="1" s="1"/>
  <c r="AA36" i="1"/>
  <c r="AA12" i="1"/>
  <c r="AA44" i="1"/>
  <c r="X65" i="1"/>
  <c r="AA65" i="1" s="1"/>
  <c r="X12" i="1"/>
  <c r="X7" i="1"/>
  <c r="X30" i="1"/>
  <c r="AA30" i="1" s="1"/>
  <c r="X37" i="1"/>
  <c r="AA37" i="1" s="1"/>
  <c r="AA14" i="1"/>
  <c r="X63" i="1"/>
  <c r="AA63" i="1" s="1"/>
  <c r="X28" i="1"/>
  <c r="X36" i="1"/>
  <c r="X43" i="1"/>
  <c r="AA43" i="1" s="1"/>
  <c r="X67" i="1"/>
  <c r="AA67" i="1" s="1"/>
  <c r="P89" i="1" l="1"/>
  <c r="V89" i="1" s="1"/>
  <c r="P91" i="1"/>
  <c r="V91" i="1" s="1"/>
  <c r="P90" i="1"/>
  <c r="V90" i="1" s="1"/>
  <c r="V88" i="1"/>
  <c r="AA79" i="1"/>
  <c r="AA83" i="1" s="1"/>
  <c r="L92" i="1"/>
  <c r="W51" i="1"/>
  <c r="AA73" i="1"/>
  <c r="W73" i="1"/>
  <c r="AA7" i="1"/>
  <c r="AA19" i="1" s="1"/>
  <c r="W19" i="1"/>
  <c r="AA28" i="1"/>
  <c r="AA51" i="1" s="1"/>
  <c r="P92" i="1" l="1"/>
  <c r="V92" i="1"/>
</calcChain>
</file>

<file path=xl/sharedStrings.xml><?xml version="1.0" encoding="utf-8"?>
<sst xmlns="http://schemas.openxmlformats.org/spreadsheetml/2006/main" count="126" uniqueCount="47">
  <si>
    <t>kabeláž (obrazová, napájecí), montážní materiál</t>
  </si>
  <si>
    <t>montáž</t>
  </si>
  <si>
    <t>set interaktivní tabule s projektorem</t>
  </si>
  <si>
    <t>Označení dodávky</t>
  </si>
  <si>
    <t>J.cena</t>
  </si>
  <si>
    <t>Cena</t>
  </si>
  <si>
    <t>%DPH</t>
  </si>
  <si>
    <t>DPH</t>
  </si>
  <si>
    <t>Kč Celkem</t>
  </si>
  <si>
    <t>Množství</t>
  </si>
  <si>
    <t>21%</t>
  </si>
  <si>
    <t>ks</t>
  </si>
  <si>
    <t>19' rozvaděč nástěnný 12U / 600mm, rozvaděč</t>
  </si>
  <si>
    <t>LAN Patch Panel 19”,CAT6,8P8C,LSA,1U,24 x RJ45, nestíněný,černý, patch panel</t>
  </si>
  <si>
    <t>LAN Patch kabely, patch kabely</t>
  </si>
  <si>
    <t>Konfigurace síťových prvků, datového uložiště, zapojení patch panelů</t>
  </si>
  <si>
    <t>Konfigurace WIFI</t>
  </si>
  <si>
    <t>Konfigurace kamerového systému</t>
  </si>
  <si>
    <t>rozvaděč, WIFI, kamerový systém</t>
  </si>
  <si>
    <t>28-24-09:SWR MS Office Std 2019 OLP NL AE, kancelářský balík</t>
  </si>
  <si>
    <t>PC učebna</t>
  </si>
  <si>
    <t>interaktivní dotykový display sborovna/ředitelna</t>
  </si>
  <si>
    <t>ZŠ a MŠ Opava-Komárov - rekonstrukce ZŠ - vybavení PC, wifi apod.</t>
  </si>
  <si>
    <t>kpl</t>
  </si>
  <si>
    <t>cena za oddíl bez DPH</t>
  </si>
  <si>
    <t>21% DPH</t>
  </si>
  <si>
    <t>celkem za oddíl včetně DPH</t>
  </si>
  <si>
    <t>Kč</t>
  </si>
  <si>
    <t>Součet položek za oddíl</t>
  </si>
  <si>
    <t>CELKEM za rozpočet</t>
  </si>
  <si>
    <t>Interaktivní tabule 2, 200 × 130 cm</t>
  </si>
  <si>
    <t>Ozvučení</t>
  </si>
  <si>
    <t>projektor s krátkou projekční vzdáleností - minim. WXGA 1280x800, 3600 ANSI,20000:1, VGA, HDMI(MHL), repro</t>
  </si>
  <si>
    <t>konzola pro montáž na stěnu</t>
  </si>
  <si>
    <t>Smart Switch LAN 48-Port</t>
  </si>
  <si>
    <t>Smart Switch LAN 24-Port</t>
  </si>
  <si>
    <t>NAS chytré datové úložiště 2x4TB</t>
  </si>
  <si>
    <t>záložní zdroj UPS</t>
  </si>
  <si>
    <t>WiFi access point</t>
  </si>
  <si>
    <t>managovací zařízení</t>
  </si>
  <si>
    <t>rekordér pro kamery 4TB disk</t>
  </si>
  <si>
    <t>IP kamera, venkovní, analytické funkce</t>
  </si>
  <si>
    <t>stolní počítač min. knfigurace / i5-9400 / 8GB / 256GB / DWDRW / W10 pro, myš, klávesnice</t>
  </si>
  <si>
    <t>monitor 24" IPS LED / 1920x1080 / 100M:1 4ms / 250nits / VGA, HDMI</t>
  </si>
  <si>
    <t>65" 4K UHD interaktivní plochý panel 3840x2160</t>
  </si>
  <si>
    <t>antiviové řešení s licencí na 2 roky</t>
  </si>
  <si>
    <t>Rekapitulace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</si>
</sst>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"/>
  </numFmts>
  <fonts count="16" x14ac:knownFonts="1">
    <font>
      <sz val="9"/>
      <color indexed="0"/>
      <name val="Arial"/>
      <charset val="238"/>
    </font>
    <font>
      <b/>
      <sz val="10"/>
      <color indexed="18"/>
      <name val="Arial"/>
      <family val="2"/>
      <charset val="238"/>
    </font>
    <font>
      <b/>
      <sz val="9"/>
      <color indexed="0"/>
      <name val="Arial"/>
      <family val="2"/>
      <charset val="238"/>
    </font>
    <font>
      <sz val="9"/>
      <color indexed="0"/>
      <name val="Arial"/>
      <family val="2"/>
      <charset val="238"/>
    </font>
    <font>
      <sz val="8"/>
      <color indexed="0"/>
      <name val="Arial"/>
      <family val="2"/>
      <charset val="238"/>
    </font>
    <font>
      <sz val="10"/>
      <color indexed="0"/>
      <name val="Arial"/>
      <family val="2"/>
      <charset val="238"/>
    </font>
    <font>
      <b/>
      <sz val="9"/>
      <name val="Arial"/>
      <family val="2"/>
      <charset val="238"/>
    </font>
    <font>
      <sz val="9"/>
      <color theme="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 applyAlignment="1" applyProtection="1">
      <alignment vertical="top" readingOrder="3"/>
    </xf>
    <xf numFmtId="0" fontId="0" fillId="0" borderId="0" xfId="0" applyAlignment="1" applyProtection="1">
      <alignment vertical="top" readingOrder="3"/>
      <protection hidden="1"/>
    </xf>
    <xf numFmtId="0" fontId="3" fillId="0" borderId="0" xfId="0" applyFont="1" applyAlignment="1" applyProtection="1">
      <alignment vertical="top" readingOrder="3"/>
      <protection hidden="1"/>
    </xf>
    <xf numFmtId="164" fontId="3" fillId="0" borderId="6" xfId="0" applyNumberFormat="1" applyFont="1" applyBorder="1" applyAlignment="1" applyProtection="1">
      <alignment horizontal="left" vertical="top" readingOrder="3"/>
      <protection hidden="1"/>
    </xf>
    <xf numFmtId="164" fontId="3" fillId="0" borderId="7" xfId="0" applyNumberFormat="1" applyFont="1" applyBorder="1" applyAlignment="1" applyProtection="1">
      <alignment horizontal="left" vertical="top" readingOrder="3"/>
      <protection hidden="1"/>
    </xf>
    <xf numFmtId="164" fontId="3" fillId="0" borderId="5" xfId="0" applyNumberFormat="1" applyFont="1" applyBorder="1" applyAlignment="1" applyProtection="1">
      <alignment horizontal="left" vertical="top" readingOrder="3"/>
      <protection hidden="1"/>
    </xf>
    <xf numFmtId="164" fontId="3" fillId="0" borderId="4" xfId="0" applyNumberFormat="1" applyFont="1" applyBorder="1" applyAlignment="1" applyProtection="1">
      <alignment horizontal="left" vertical="top" readingOrder="3"/>
      <protection hidden="1"/>
    </xf>
    <xf numFmtId="164" fontId="3" fillId="0" borderId="8" xfId="0" applyNumberFormat="1" applyFont="1" applyBorder="1" applyAlignment="1" applyProtection="1">
      <alignment horizontal="left" vertical="top" readingOrder="3"/>
      <protection hidden="1"/>
    </xf>
    <xf numFmtId="164" fontId="3" fillId="0" borderId="2" xfId="0" applyNumberFormat="1" applyFont="1" applyBorder="1" applyAlignment="1" applyProtection="1">
      <alignment horizontal="left" vertical="top" readingOrder="3"/>
      <protection hidden="1"/>
    </xf>
    <xf numFmtId="164" fontId="3" fillId="0" borderId="1" xfId="0" applyNumberFormat="1" applyFont="1" applyBorder="1" applyAlignment="1" applyProtection="1">
      <alignment horizontal="left" vertical="top" readingOrder="3"/>
      <protection hidden="1"/>
    </xf>
    <xf numFmtId="164" fontId="5" fillId="0" borderId="3" xfId="0" applyNumberFormat="1" applyFont="1" applyBorder="1" applyAlignment="1" applyProtection="1">
      <alignment horizontal="left" vertical="top" readingOrder="3"/>
      <protection hidden="1"/>
    </xf>
    <xf numFmtId="164" fontId="3" fillId="0" borderId="4" xfId="0" applyNumberFormat="1" applyFont="1" applyBorder="1" applyAlignment="1" applyProtection="1">
      <alignment horizontal="left" vertical="top" readingOrder="3"/>
      <protection locked="0"/>
    </xf>
    <xf numFmtId="164" fontId="3" fillId="0" borderId="3" xfId="0" applyNumberFormat="1" applyFont="1" applyBorder="1" applyAlignment="1" applyProtection="1">
      <alignment horizontal="left" vertical="top" readingOrder="3"/>
      <protection locked="0"/>
    </xf>
    <xf numFmtId="0" fontId="3" fillId="0" borderId="0" xfId="0" applyFont="1" applyAlignment="1" applyProtection="1">
      <alignment vertical="top" readingOrder="3"/>
    </xf>
    <xf numFmtId="0" fontId="0" fillId="0" borderId="0" xfId="0" applyAlignment="1" applyProtection="1">
      <alignment vertical="top" readingOrder="3"/>
      <protection hidden="1"/>
    </xf>
    <xf numFmtId="164" fontId="4" fillId="0" borderId="3" xfId="0" applyNumberFormat="1" applyFont="1" applyBorder="1" applyAlignment="1" applyProtection="1">
      <alignment horizontal="right" vertical="top" readingOrder="3"/>
      <protection hidden="1"/>
    </xf>
    <xf numFmtId="164" fontId="3" fillId="0" borderId="3" xfId="0" applyNumberFormat="1" applyFont="1" applyBorder="1" applyAlignment="1" applyProtection="1">
      <alignment horizontal="left" vertical="top" readingOrder="3"/>
      <protection hidden="1"/>
    </xf>
    <xf numFmtId="0" fontId="6" fillId="0" borderId="0" xfId="0" applyFont="1" applyAlignment="1" applyProtection="1">
      <alignment vertical="top" readingOrder="3"/>
      <protection hidden="1"/>
    </xf>
    <xf numFmtId="164" fontId="8" fillId="0" borderId="3" xfId="0" applyNumberFormat="1" applyFont="1" applyBorder="1" applyAlignment="1" applyProtection="1">
      <alignment horizontal="left" vertical="top" readingOrder="3"/>
      <protection hidden="1"/>
    </xf>
    <xf numFmtId="164" fontId="6" fillId="0" borderId="3" xfId="0" applyNumberFormat="1" applyFont="1" applyBorder="1" applyAlignment="1" applyProtection="1">
      <alignment horizontal="left" vertical="top" readingOrder="3"/>
      <protection hidden="1"/>
    </xf>
    <xf numFmtId="164" fontId="3" fillId="0" borderId="0" xfId="0" applyNumberFormat="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left" vertical="center"/>
      <protection hidden="1"/>
    </xf>
    <xf numFmtId="164" fontId="3" fillId="0" borderId="1" xfId="0" applyNumberFormat="1" applyFont="1" applyBorder="1" applyAlignment="1" applyProtection="1">
      <alignment horizontal="left" vertical="center"/>
      <protection hidden="1"/>
    </xf>
    <xf numFmtId="0" fontId="9" fillId="0" borderId="0" xfId="0" applyFont="1" applyAlignment="1" applyProtection="1">
      <alignment vertical="center"/>
      <protection hidden="1"/>
    </xf>
    <xf numFmtId="49" fontId="10" fillId="0" borderId="0" xfId="0" applyNumberFormat="1" applyFont="1" applyBorder="1" applyAlignment="1" applyProtection="1">
      <protection hidden="1"/>
    </xf>
    <xf numFmtId="164" fontId="3" fillId="0" borderId="1" xfId="0" applyNumberFormat="1" applyFont="1" applyBorder="1" applyAlignment="1" applyProtection="1">
      <alignment horizontal="left" vertical="top" readingOrder="3"/>
    </xf>
    <xf numFmtId="164" fontId="3" fillId="2" borderId="5" xfId="0" applyNumberFormat="1" applyFont="1" applyFill="1" applyBorder="1" applyAlignment="1" applyProtection="1">
      <alignment horizontal="left" vertical="top" readingOrder="3"/>
      <protection hidden="1"/>
    </xf>
    <xf numFmtId="164" fontId="3" fillId="2" borderId="8" xfId="0" applyNumberFormat="1" applyFont="1" applyFill="1" applyBorder="1" applyAlignment="1" applyProtection="1">
      <alignment horizontal="left" vertical="top" readingOrder="3"/>
      <protection hidden="1"/>
    </xf>
    <xf numFmtId="164" fontId="3" fillId="0" borderId="1" xfId="0" applyNumberFormat="1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right" vertical="center"/>
      <protection hidden="1"/>
    </xf>
    <xf numFmtId="4" fontId="3" fillId="0" borderId="1" xfId="0" applyNumberFormat="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</xf>
    <xf numFmtId="2" fontId="3" fillId="0" borderId="0" xfId="0" applyNumberFormat="1" applyFont="1" applyAlignment="1" applyProtection="1">
      <alignment vertical="center"/>
      <protection hidden="1"/>
    </xf>
    <xf numFmtId="4" fontId="3" fillId="0" borderId="0" xfId="0" applyNumberFormat="1" applyFont="1" applyAlignment="1" applyProtection="1">
      <alignment vertical="center"/>
      <protection locked="0"/>
    </xf>
    <xf numFmtId="4" fontId="3" fillId="0" borderId="0" xfId="0" applyNumberFormat="1" applyFont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horizontal="left" vertical="top" readingOrder="3"/>
      <protection hidden="1"/>
    </xf>
    <xf numFmtId="4" fontId="6" fillId="0" borderId="0" xfId="0" applyNumberFormat="1" applyFont="1" applyBorder="1" applyAlignment="1" applyProtection="1">
      <alignment horizontal="right" vertical="top" readingOrder="3"/>
      <protection hidden="1"/>
    </xf>
    <xf numFmtId="0" fontId="3" fillId="0" borderId="0" xfId="0" applyFont="1" applyAlignment="1" applyProtection="1">
      <alignment vertical="center"/>
      <protection locked="0"/>
    </xf>
    <xf numFmtId="4" fontId="3" fillId="0" borderId="3" xfId="0" applyNumberFormat="1" applyFont="1" applyBorder="1" applyAlignment="1" applyProtection="1">
      <alignment horizontal="left" vertical="top" readingOrder="3"/>
      <protection hidden="1"/>
    </xf>
    <xf numFmtId="0" fontId="3" fillId="0" borderId="0" xfId="0" applyFont="1" applyAlignment="1" applyProtection="1">
      <alignment vertical="top" readingOrder="3"/>
      <protection locked="0"/>
    </xf>
    <xf numFmtId="4" fontId="3" fillId="0" borderId="0" xfId="0" applyNumberFormat="1" applyFont="1" applyAlignment="1" applyProtection="1">
      <alignment vertical="top" readingOrder="3"/>
      <protection hidden="1"/>
    </xf>
    <xf numFmtId="0" fontId="3" fillId="2" borderId="5" xfId="0" applyFont="1" applyFill="1" applyBorder="1" applyAlignment="1" applyProtection="1">
      <alignment vertical="top" readingOrder="3"/>
      <protection hidden="1"/>
    </xf>
    <xf numFmtId="0" fontId="3" fillId="2" borderId="8" xfId="0" applyFont="1" applyFill="1" applyBorder="1" applyAlignment="1" applyProtection="1">
      <alignment vertical="top" readingOrder="3"/>
      <protection hidden="1"/>
    </xf>
    <xf numFmtId="0" fontId="3" fillId="0" borderId="0" xfId="0" applyFont="1" applyBorder="1" applyAlignment="1" applyProtection="1">
      <alignment vertical="top" readingOrder="3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top" wrapText="1"/>
      <protection hidden="1"/>
    </xf>
    <xf numFmtId="4" fontId="3" fillId="0" borderId="0" xfId="0" applyNumberFormat="1" applyFont="1" applyAlignment="1" applyProtection="1">
      <alignment vertical="top" wrapText="1"/>
      <protection hidden="1"/>
    </xf>
    <xf numFmtId="1" fontId="3" fillId="0" borderId="0" xfId="0" applyNumberFormat="1" applyFont="1" applyAlignment="1" applyProtection="1">
      <alignment vertical="top" wrapText="1"/>
      <protection hidden="1"/>
    </xf>
    <xf numFmtId="4" fontId="11" fillId="0" borderId="0" xfId="0" applyNumberFormat="1" applyFont="1" applyAlignment="1" applyProtection="1">
      <alignment vertical="top" wrapText="1"/>
      <protection hidden="1"/>
    </xf>
    <xf numFmtId="49" fontId="10" fillId="0" borderId="9" xfId="0" applyNumberFormat="1" applyFont="1" applyBorder="1" applyAlignment="1" applyProtection="1">
      <alignment horizontal="left"/>
      <protection hidden="1"/>
    </xf>
    <xf numFmtId="49" fontId="10" fillId="0" borderId="10" xfId="0" applyNumberFormat="1" applyFont="1" applyBorder="1" applyAlignment="1" applyProtection="1">
      <alignment horizontal="left"/>
      <protection hidden="1"/>
    </xf>
    <xf numFmtId="0" fontId="3" fillId="0" borderId="10" xfId="0" applyFont="1" applyBorder="1" applyAlignment="1" applyProtection="1">
      <alignment vertical="top" readingOrder="3"/>
      <protection hidden="1"/>
    </xf>
    <xf numFmtId="0" fontId="3" fillId="0" borderId="11" xfId="0" applyFont="1" applyBorder="1" applyAlignment="1" applyProtection="1">
      <alignment vertical="top" readingOrder="3"/>
      <protection hidden="1"/>
    </xf>
    <xf numFmtId="0" fontId="3" fillId="0" borderId="12" xfId="0" applyFont="1" applyBorder="1" applyAlignment="1" applyProtection="1">
      <alignment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4" fontId="3" fillId="0" borderId="12" xfId="0" applyNumberFormat="1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horizontal="left" vertical="top" readingOrder="3"/>
      <protection hidden="1"/>
    </xf>
    <xf numFmtId="164" fontId="3" fillId="0" borderId="0" xfId="0" applyNumberFormat="1" applyFont="1" applyBorder="1" applyAlignment="1" applyProtection="1">
      <alignment horizontal="left" vertical="top" readingOrder="3"/>
      <protection hidden="1"/>
    </xf>
    <xf numFmtId="2" fontId="5" fillId="0" borderId="0" xfId="0" applyNumberFormat="1" applyFont="1" applyBorder="1" applyAlignment="1" applyProtection="1">
      <alignment horizontal="right" vertical="top" readingOrder="3"/>
      <protection hidden="1"/>
    </xf>
    <xf numFmtId="49" fontId="15" fillId="0" borderId="0" xfId="0" applyNumberFormat="1" applyFont="1" applyBorder="1" applyAlignment="1" applyProtection="1">
      <protection hidden="1"/>
    </xf>
    <xf numFmtId="4" fontId="3" fillId="0" borderId="14" xfId="0" applyNumberFormat="1" applyFont="1" applyBorder="1" applyAlignment="1" applyProtection="1">
      <alignment horizontal="center" vertical="center"/>
      <protection hidden="1"/>
    </xf>
    <xf numFmtId="4" fontId="3" fillId="0" borderId="12" xfId="0" applyNumberFormat="1" applyFont="1" applyBorder="1" applyAlignment="1" applyProtection="1">
      <alignment horizontal="center" vertical="center"/>
      <protection hidden="1"/>
    </xf>
    <xf numFmtId="4" fontId="3" fillId="0" borderId="13" xfId="0" applyNumberFormat="1" applyFont="1" applyBorder="1" applyAlignment="1" applyProtection="1">
      <alignment horizontal="center" vertical="center"/>
      <protection hidden="1"/>
    </xf>
    <xf numFmtId="4" fontId="11" fillId="0" borderId="14" xfId="0" applyNumberFormat="1" applyFont="1" applyBorder="1" applyAlignment="1" applyProtection="1">
      <alignment horizontal="center" vertical="center" wrapText="1"/>
      <protection hidden="1"/>
    </xf>
    <xf numFmtId="4" fontId="11" fillId="0" borderId="12" xfId="0" applyNumberFormat="1" applyFont="1" applyBorder="1" applyAlignment="1" applyProtection="1">
      <alignment horizontal="center" vertical="center" wrapText="1"/>
      <protection hidden="1"/>
    </xf>
    <xf numFmtId="2" fontId="3" fillId="0" borderId="0" xfId="0" applyNumberFormat="1" applyFont="1" applyBorder="1" applyAlignment="1" applyProtection="1">
      <alignment horizontal="right" vertical="center"/>
      <protection hidden="1"/>
    </xf>
    <xf numFmtId="2" fontId="3" fillId="0" borderId="0" xfId="0" applyNumberFormat="1" applyFont="1" applyAlignment="1" applyProtection="1">
      <alignment vertical="center"/>
      <protection hidden="1"/>
    </xf>
    <xf numFmtId="4" fontId="3" fillId="3" borderId="0" xfId="0" applyNumberFormat="1" applyFont="1" applyFill="1" applyBorder="1" applyAlignment="1" applyProtection="1">
      <alignment horizontal="right" vertical="center"/>
      <protection locked="0"/>
    </xf>
    <xf numFmtId="4" fontId="3" fillId="3" borderId="0" xfId="0" applyNumberFormat="1" applyFont="1" applyFill="1" applyAlignment="1" applyProtection="1">
      <alignment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hidden="1"/>
    </xf>
    <xf numFmtId="4" fontId="3" fillId="0" borderId="0" xfId="0" applyNumberFormat="1" applyFont="1" applyAlignment="1" applyProtection="1">
      <alignment vertical="center"/>
      <protection hidden="1"/>
    </xf>
    <xf numFmtId="4" fontId="6" fillId="0" borderId="14" xfId="0" applyNumberFormat="1" applyFont="1" applyBorder="1" applyAlignment="1" applyProtection="1">
      <alignment horizontal="center" vertical="center"/>
      <protection locked="0"/>
    </xf>
    <xf numFmtId="4" fontId="6" fillId="0" borderId="12" xfId="0" applyNumberFormat="1" applyFont="1" applyBorder="1" applyAlignment="1" applyProtection="1">
      <alignment horizontal="center" vertical="center"/>
      <protection locked="0"/>
    </xf>
    <xf numFmtId="4" fontId="6" fillId="0" borderId="13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top" wrapText="1"/>
      <protection hidden="1"/>
    </xf>
    <xf numFmtId="0" fontId="6" fillId="0" borderId="12" xfId="0" applyFont="1" applyBorder="1" applyAlignment="1" applyProtection="1">
      <alignment horizontal="center" vertical="top" wrapText="1"/>
      <protection hidden="1"/>
    </xf>
    <xf numFmtId="0" fontId="6" fillId="0" borderId="13" xfId="0" applyFont="1" applyBorder="1" applyAlignment="1" applyProtection="1">
      <alignment horizontal="center" vertical="top" wrapText="1"/>
      <protection hidden="1"/>
    </xf>
    <xf numFmtId="0" fontId="6" fillId="0" borderId="14" xfId="0" applyFont="1" applyBorder="1" applyAlignment="1" applyProtection="1">
      <alignment horizontal="center" vertical="top"/>
      <protection hidden="1"/>
    </xf>
    <xf numFmtId="0" fontId="6" fillId="0" borderId="12" xfId="0" applyFont="1" applyBorder="1" applyAlignment="1" applyProtection="1">
      <alignment horizontal="center" vertical="top"/>
      <protection hidden="1"/>
    </xf>
    <xf numFmtId="0" fontId="6" fillId="0" borderId="13" xfId="0" applyFont="1" applyBorder="1" applyAlignment="1" applyProtection="1">
      <alignment horizontal="center" vertical="top"/>
      <protection hidden="1"/>
    </xf>
    <xf numFmtId="0" fontId="6" fillId="0" borderId="14" xfId="0" applyFont="1" applyBorder="1" applyAlignment="1" applyProtection="1">
      <alignment horizontal="right" vertical="top" wrapText="1"/>
      <protection hidden="1"/>
    </xf>
    <xf numFmtId="0" fontId="6" fillId="0" borderId="12" xfId="0" applyFont="1" applyBorder="1" applyAlignment="1" applyProtection="1">
      <alignment horizontal="right" vertical="top" wrapText="1"/>
      <protection hidden="1"/>
    </xf>
    <xf numFmtId="0" fontId="12" fillId="0" borderId="14" xfId="0" applyFont="1" applyBorder="1" applyAlignment="1" applyProtection="1">
      <alignment horizontal="left" vertical="center" wrapText="1"/>
      <protection hidden="1"/>
    </xf>
    <xf numFmtId="0" fontId="12" fillId="0" borderId="12" xfId="0" applyFont="1" applyBorder="1" applyAlignment="1" applyProtection="1">
      <alignment horizontal="left" vertical="center" wrapText="1"/>
      <protection hidden="1"/>
    </xf>
    <xf numFmtId="0" fontId="12" fillId="0" borderId="13" xfId="0" applyFont="1" applyBorder="1" applyAlignment="1" applyProtection="1">
      <alignment horizontal="left" vertical="center" wrapText="1"/>
      <protection hidden="1"/>
    </xf>
    <xf numFmtId="4" fontId="3" fillId="0" borderId="14" xfId="0" applyNumberFormat="1" applyFont="1" applyBorder="1" applyAlignment="1" applyProtection="1">
      <alignment horizontal="center" vertical="center"/>
      <protection locked="0"/>
    </xf>
    <xf numFmtId="4" fontId="3" fillId="0" borderId="12" xfId="0" applyNumberFormat="1" applyFont="1" applyBorder="1" applyAlignment="1" applyProtection="1">
      <alignment horizontal="center" vertical="center"/>
      <protection locked="0"/>
    </xf>
    <xf numFmtId="4" fontId="3" fillId="0" borderId="13" xfId="0" applyNumberFormat="1" applyFont="1" applyBorder="1" applyAlignment="1" applyProtection="1">
      <alignment horizontal="center" vertical="center"/>
      <protection locked="0"/>
    </xf>
    <xf numFmtId="4" fontId="6" fillId="0" borderId="14" xfId="0" applyNumberFormat="1" applyFont="1" applyBorder="1" applyAlignment="1" applyProtection="1">
      <alignment horizontal="center" vertical="center"/>
      <protection hidden="1"/>
    </xf>
    <xf numFmtId="4" fontId="6" fillId="0" borderId="12" xfId="0" applyNumberFormat="1" applyFont="1" applyBorder="1" applyAlignment="1" applyProtection="1">
      <alignment horizontal="center" vertical="center"/>
      <protection hidden="1"/>
    </xf>
    <xf numFmtId="4" fontId="6" fillId="0" borderId="13" xfId="0" applyNumberFormat="1" applyFont="1" applyBorder="1" applyAlignment="1" applyProtection="1">
      <alignment horizontal="center" vertical="center"/>
      <protection hidden="1"/>
    </xf>
    <xf numFmtId="0" fontId="11" fillId="0" borderId="14" xfId="0" applyFont="1" applyBorder="1" applyAlignment="1" applyProtection="1">
      <alignment horizontal="left" vertical="center" wrapText="1"/>
      <protection hidden="1"/>
    </xf>
    <xf numFmtId="0" fontId="11" fillId="0" borderId="12" xfId="0" applyFont="1" applyBorder="1" applyAlignment="1" applyProtection="1">
      <alignment horizontal="left" vertical="center" wrapText="1"/>
      <protection hidden="1"/>
    </xf>
    <xf numFmtId="0" fontId="11" fillId="0" borderId="13" xfId="0" applyFont="1" applyBorder="1" applyAlignment="1" applyProtection="1">
      <alignment horizontal="left" vertical="center" wrapText="1"/>
      <protection hidden="1"/>
    </xf>
    <xf numFmtId="0" fontId="13" fillId="0" borderId="14" xfId="0" applyFont="1" applyBorder="1" applyAlignment="1" applyProtection="1">
      <alignment horizontal="left" vertical="center" wrapText="1"/>
      <protection hidden="1"/>
    </xf>
    <xf numFmtId="0" fontId="13" fillId="0" borderId="12" xfId="0" applyFont="1" applyBorder="1" applyAlignment="1" applyProtection="1">
      <alignment horizontal="left" vertical="center" wrapText="1"/>
      <protection hidden="1"/>
    </xf>
    <xf numFmtId="0" fontId="13" fillId="0" borderId="13" xfId="0" applyFont="1" applyBorder="1" applyAlignment="1" applyProtection="1">
      <alignment horizontal="left" vertical="center" wrapText="1"/>
      <protection hidden="1"/>
    </xf>
    <xf numFmtId="4" fontId="14" fillId="0" borderId="14" xfId="0" applyNumberFormat="1" applyFont="1" applyBorder="1" applyAlignment="1" applyProtection="1">
      <alignment horizontal="center" vertical="center" wrapText="1"/>
      <protection hidden="1"/>
    </xf>
    <xf numFmtId="4" fontId="14" fillId="0" borderId="12" xfId="0" applyNumberFormat="1" applyFont="1" applyBorder="1" applyAlignment="1" applyProtection="1">
      <alignment horizontal="center" vertical="center" wrapText="1"/>
      <protection hidden="1"/>
    </xf>
    <xf numFmtId="164" fontId="3" fillId="0" borderId="0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9" fillId="0" borderId="0" xfId="0" applyNumberFormat="1" applyFont="1" applyBorder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164" fontId="3" fillId="0" borderId="0" xfId="0" applyNumberFormat="1" applyFont="1" applyBorder="1" applyAlignment="1" applyProtection="1">
      <alignment horizontal="left" vertical="center" wrapText="1"/>
      <protection hidden="1"/>
    </xf>
    <xf numFmtId="164" fontId="4" fillId="0" borderId="3" xfId="0" applyNumberFormat="1" applyFont="1" applyBorder="1" applyAlignment="1" applyProtection="1">
      <alignment horizontal="right" vertical="top" readingOrder="3"/>
      <protection hidden="1"/>
    </xf>
    <xf numFmtId="164" fontId="3" fillId="0" borderId="3" xfId="0" applyNumberFormat="1" applyFont="1" applyBorder="1" applyAlignment="1" applyProtection="1">
      <alignment horizontal="left" vertical="top" readingOrder="3"/>
      <protection hidden="1"/>
    </xf>
    <xf numFmtId="4" fontId="6" fillId="0" borderId="0" xfId="0" applyNumberFormat="1" applyFont="1" applyBorder="1" applyAlignment="1" applyProtection="1">
      <alignment horizontal="right" vertical="top" readingOrder="3"/>
      <protection hidden="1"/>
    </xf>
    <xf numFmtId="4" fontId="6" fillId="0" borderId="0" xfId="0" applyNumberFormat="1" applyFont="1" applyAlignment="1" applyProtection="1">
      <alignment vertical="top" readingOrder="3"/>
      <protection hidden="1"/>
    </xf>
    <xf numFmtId="2" fontId="5" fillId="0" borderId="3" xfId="0" applyNumberFormat="1" applyFont="1" applyBorder="1" applyAlignment="1" applyProtection="1">
      <alignment horizontal="right" vertical="top" readingOrder="3"/>
      <protection hidden="1"/>
    </xf>
    <xf numFmtId="164" fontId="1" fillId="2" borderId="4" xfId="0" applyNumberFormat="1" applyFont="1" applyFill="1" applyBorder="1" applyAlignment="1" applyProtection="1">
      <alignment horizontal="left" vertical="top" wrapText="1" readingOrder="3"/>
      <protection hidden="1"/>
    </xf>
    <xf numFmtId="0" fontId="2" fillId="2" borderId="4" xfId="0" applyFont="1" applyFill="1" applyBorder="1" applyAlignment="1" applyProtection="1">
      <alignment vertical="top" readingOrder="3"/>
      <protection hidden="1"/>
    </xf>
    <xf numFmtId="164" fontId="4" fillId="0" borderId="3" xfId="0" applyNumberFormat="1" applyFont="1" applyBorder="1" applyAlignment="1" applyProtection="1">
      <alignment horizontal="center" vertical="top"/>
      <protection hidden="1"/>
    </xf>
    <xf numFmtId="2" fontId="8" fillId="0" borderId="3" xfId="0" applyNumberFormat="1" applyFont="1" applyBorder="1" applyAlignment="1" applyProtection="1">
      <alignment horizontal="right" vertical="top" readingOrder="3"/>
      <protection hidden="1"/>
    </xf>
    <xf numFmtId="164" fontId="6" fillId="0" borderId="3" xfId="0" applyNumberFormat="1" applyFont="1" applyBorder="1" applyAlignment="1" applyProtection="1">
      <alignment horizontal="left" vertical="top" readingOrder="3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showGridLines="0" tabSelected="1" topLeftCell="B49" workbookViewId="0">
      <selection activeCell="AH62" sqref="AH62"/>
    </sheetView>
  </sheetViews>
  <sheetFormatPr defaultRowHeight="11.4" x14ac:dyDescent="0.2"/>
  <cols>
    <col min="1" max="1" width="0" hidden="1" customWidth="1"/>
    <col min="2" max="2" width="3" customWidth="1"/>
    <col min="3" max="3" width="8.75" customWidth="1"/>
    <col min="4" max="4" width="8" customWidth="1"/>
    <col min="5" max="5" width="2" customWidth="1"/>
    <col min="6" max="6" width="1.75" customWidth="1"/>
    <col min="7" max="7" width="4.375" customWidth="1"/>
    <col min="8" max="8" width="1.375" customWidth="1"/>
    <col min="9" max="9" width="2" customWidth="1"/>
    <col min="10" max="10" width="1.75" customWidth="1"/>
    <col min="11" max="11" width="7.25" customWidth="1"/>
    <col min="12" max="12" width="3.75" style="13" customWidth="1"/>
    <col min="13" max="13" width="5.625" customWidth="1"/>
    <col min="14" max="14" width="5.875" customWidth="1"/>
    <col min="15" max="16" width="3" customWidth="1"/>
    <col min="17" max="18" width="1.375" customWidth="1"/>
    <col min="19" max="19" width="2.625" customWidth="1"/>
    <col min="20" max="20" width="4.375" customWidth="1"/>
    <col min="21" max="21" width="3.25" customWidth="1"/>
    <col min="22" max="22" width="4.375" customWidth="1"/>
    <col min="23" max="23" width="1.375" customWidth="1"/>
    <col min="24" max="26" width="4.625" customWidth="1"/>
    <col min="27" max="27" width="13.125" customWidth="1"/>
    <col min="28" max="28" width="3" customWidth="1"/>
    <col min="33" max="33" width="4.625" customWidth="1"/>
    <col min="34" max="34" width="17.625" customWidth="1"/>
    <col min="35" max="35" width="11.625" customWidth="1"/>
    <col min="36" max="36" width="10.625" customWidth="1"/>
    <col min="37" max="37" width="13.875" customWidth="1"/>
    <col min="38" max="38" width="10.375" customWidth="1"/>
  </cols>
  <sheetData>
    <row r="1" spans="1:30" s="13" customFormat="1" ht="21" x14ac:dyDescent="0.4">
      <c r="B1" s="2"/>
      <c r="C1" s="61" t="s">
        <v>22</v>
      </c>
      <c r="D1" s="26"/>
      <c r="E1" s="26"/>
      <c r="F1" s="26"/>
      <c r="G1" s="26"/>
      <c r="H1" s="26"/>
      <c r="I1" s="26"/>
      <c r="J1" s="26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30" s="13" customForma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0" s="13" customForma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0" s="13" customFormat="1" ht="12" x14ac:dyDescent="0.2">
      <c r="A4" s="27"/>
      <c r="B4" s="28"/>
      <c r="C4" s="111" t="s">
        <v>2</v>
      </c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29"/>
      <c r="AC4" s="8"/>
    </row>
    <row r="5" spans="1:30" s="13" customFormat="1" x14ac:dyDescent="0.2">
      <c r="A5" s="27"/>
      <c r="B5" s="3"/>
      <c r="C5" s="16" t="s">
        <v>3</v>
      </c>
      <c r="D5" s="16"/>
      <c r="E5" s="16"/>
      <c r="F5" s="16"/>
      <c r="G5" s="16"/>
      <c r="H5" s="16"/>
      <c r="I5" s="16"/>
      <c r="J5" s="16"/>
      <c r="K5" s="113" t="s">
        <v>9</v>
      </c>
      <c r="L5" s="113"/>
      <c r="M5" s="106" t="s">
        <v>4</v>
      </c>
      <c r="N5" s="107"/>
      <c r="O5" s="106"/>
      <c r="P5" s="107"/>
      <c r="Q5" s="107"/>
      <c r="R5" s="106" t="s">
        <v>5</v>
      </c>
      <c r="S5" s="107"/>
      <c r="T5" s="107"/>
      <c r="U5" s="107"/>
      <c r="V5" s="106" t="s">
        <v>6</v>
      </c>
      <c r="W5" s="107"/>
      <c r="X5" s="106" t="s">
        <v>7</v>
      </c>
      <c r="Y5" s="107"/>
      <c r="Z5" s="107"/>
      <c r="AA5" s="15" t="s">
        <v>8</v>
      </c>
      <c r="AB5" s="4"/>
      <c r="AC5" s="8"/>
    </row>
    <row r="6" spans="1:30" s="13" customFormat="1" x14ac:dyDescent="0.2">
      <c r="A6" s="27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11"/>
      <c r="N6" s="11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7"/>
      <c r="AC6" s="8"/>
    </row>
    <row r="7" spans="1:30" s="33" customFormat="1" ht="24" customHeight="1" x14ac:dyDescent="0.2">
      <c r="A7" s="30"/>
      <c r="B7" s="23"/>
      <c r="C7" s="103" t="s">
        <v>30</v>
      </c>
      <c r="D7" s="104"/>
      <c r="E7" s="104"/>
      <c r="F7" s="104"/>
      <c r="G7" s="104"/>
      <c r="H7" s="104"/>
      <c r="I7" s="104"/>
      <c r="J7" s="67">
        <v>7</v>
      </c>
      <c r="K7" s="68"/>
      <c r="L7" s="21" t="s">
        <v>11</v>
      </c>
      <c r="M7" s="69"/>
      <c r="N7" s="70"/>
      <c r="O7" s="21"/>
      <c r="P7" s="21"/>
      <c r="Q7" s="21"/>
      <c r="R7" s="71">
        <f>J7*M7</f>
        <v>0</v>
      </c>
      <c r="S7" s="72"/>
      <c r="T7" s="72"/>
      <c r="U7" s="72"/>
      <c r="V7" s="101" t="s">
        <v>10</v>
      </c>
      <c r="W7" s="102"/>
      <c r="X7" s="71">
        <f>R7*AD7</f>
        <v>0</v>
      </c>
      <c r="Y7" s="72"/>
      <c r="Z7" s="72"/>
      <c r="AA7" s="31">
        <f>R7+X7</f>
        <v>0</v>
      </c>
      <c r="AB7" s="32"/>
      <c r="AC7" s="23"/>
      <c r="AD7" s="22">
        <v>0.21</v>
      </c>
    </row>
    <row r="8" spans="1:30" s="33" customFormat="1" x14ac:dyDescent="0.2">
      <c r="A8" s="30"/>
      <c r="B8" s="23"/>
      <c r="C8" s="25"/>
      <c r="D8" s="25"/>
      <c r="E8" s="25"/>
      <c r="F8" s="25"/>
      <c r="G8" s="25"/>
      <c r="H8" s="25"/>
      <c r="I8" s="25"/>
      <c r="J8" s="34"/>
      <c r="K8" s="34"/>
      <c r="L8" s="21"/>
      <c r="M8" s="35"/>
      <c r="N8" s="35"/>
      <c r="O8" s="21"/>
      <c r="P8" s="21"/>
      <c r="Q8" s="21"/>
      <c r="R8" s="36"/>
      <c r="S8" s="36"/>
      <c r="T8" s="36"/>
      <c r="U8" s="36"/>
      <c r="V8" s="21"/>
      <c r="W8" s="21"/>
      <c r="X8" s="36"/>
      <c r="Y8" s="36"/>
      <c r="Z8" s="36"/>
      <c r="AA8" s="36"/>
      <c r="AB8" s="32"/>
      <c r="AC8" s="23"/>
    </row>
    <row r="9" spans="1:30" s="33" customFormat="1" ht="24" customHeight="1" x14ac:dyDescent="0.2">
      <c r="A9" s="30"/>
      <c r="B9" s="23"/>
      <c r="C9" s="103" t="s">
        <v>31</v>
      </c>
      <c r="D9" s="104"/>
      <c r="E9" s="104"/>
      <c r="F9" s="104"/>
      <c r="G9" s="104"/>
      <c r="H9" s="104"/>
      <c r="I9" s="104"/>
      <c r="J9" s="67">
        <v>7</v>
      </c>
      <c r="K9" s="68"/>
      <c r="L9" s="21" t="s">
        <v>23</v>
      </c>
      <c r="M9" s="69"/>
      <c r="N9" s="70"/>
      <c r="O9" s="21"/>
      <c r="P9" s="21"/>
      <c r="Q9" s="21"/>
      <c r="R9" s="71">
        <f>J9*M9</f>
        <v>0</v>
      </c>
      <c r="S9" s="72"/>
      <c r="T9" s="72"/>
      <c r="U9" s="72"/>
      <c r="V9" s="101" t="s">
        <v>10</v>
      </c>
      <c r="W9" s="102"/>
      <c r="X9" s="71">
        <f>R9*AD7</f>
        <v>0</v>
      </c>
      <c r="Y9" s="72"/>
      <c r="Z9" s="72"/>
      <c r="AA9" s="31">
        <f>R9+X9</f>
        <v>0</v>
      </c>
      <c r="AB9" s="32"/>
      <c r="AC9" s="23"/>
    </row>
    <row r="10" spans="1:30" s="33" customFormat="1" ht="42" customHeight="1" x14ac:dyDescent="0.2">
      <c r="A10" s="30"/>
      <c r="B10" s="23"/>
      <c r="C10" s="103" t="s">
        <v>32</v>
      </c>
      <c r="D10" s="104"/>
      <c r="E10" s="104"/>
      <c r="F10" s="104"/>
      <c r="G10" s="104"/>
      <c r="H10" s="104"/>
      <c r="I10" s="104"/>
      <c r="J10" s="67">
        <v>7</v>
      </c>
      <c r="K10" s="68"/>
      <c r="L10" s="20" t="s">
        <v>11</v>
      </c>
      <c r="M10" s="69"/>
      <c r="N10" s="70"/>
      <c r="O10" s="21"/>
      <c r="P10" s="21"/>
      <c r="Q10" s="21"/>
      <c r="R10" s="71">
        <f>J10*M10</f>
        <v>0</v>
      </c>
      <c r="S10" s="72"/>
      <c r="T10" s="72"/>
      <c r="U10" s="72"/>
      <c r="V10" s="101" t="s">
        <v>10</v>
      </c>
      <c r="W10" s="102"/>
      <c r="X10" s="71">
        <f>R10*AD7</f>
        <v>0</v>
      </c>
      <c r="Y10" s="72"/>
      <c r="Z10" s="72"/>
      <c r="AA10" s="31">
        <f>R10+X10</f>
        <v>0</v>
      </c>
      <c r="AB10" s="32"/>
      <c r="AC10" s="23"/>
    </row>
    <row r="11" spans="1:30" s="33" customFormat="1" x14ac:dyDescent="0.2">
      <c r="A11" s="30"/>
      <c r="B11" s="23"/>
      <c r="C11" s="25"/>
      <c r="D11" s="25"/>
      <c r="E11" s="25"/>
      <c r="F11" s="25"/>
      <c r="G11" s="25"/>
      <c r="H11" s="25"/>
      <c r="I11" s="25"/>
      <c r="J11" s="34"/>
      <c r="K11" s="34"/>
      <c r="L11" s="21"/>
      <c r="M11" s="35"/>
      <c r="N11" s="35"/>
      <c r="O11" s="21"/>
      <c r="P11" s="21"/>
      <c r="Q11" s="21"/>
      <c r="R11" s="36"/>
      <c r="S11" s="36"/>
      <c r="T11" s="36"/>
      <c r="U11" s="36"/>
      <c r="V11" s="21"/>
      <c r="W11" s="21"/>
      <c r="X11" s="36"/>
      <c r="Y11" s="36"/>
      <c r="Z11" s="36"/>
      <c r="AA11" s="36"/>
      <c r="AB11" s="32"/>
      <c r="AC11" s="23"/>
    </row>
    <row r="12" spans="1:30" s="33" customFormat="1" ht="24" customHeight="1" x14ac:dyDescent="0.2">
      <c r="A12" s="30"/>
      <c r="B12" s="23"/>
      <c r="C12" s="103" t="s">
        <v>33</v>
      </c>
      <c r="D12" s="104"/>
      <c r="E12" s="104"/>
      <c r="F12" s="104"/>
      <c r="G12" s="104"/>
      <c r="H12" s="104"/>
      <c r="I12" s="104"/>
      <c r="J12" s="67">
        <v>7</v>
      </c>
      <c r="K12" s="68"/>
      <c r="L12" s="20" t="s">
        <v>11</v>
      </c>
      <c r="M12" s="69"/>
      <c r="N12" s="70"/>
      <c r="O12" s="21"/>
      <c r="P12" s="21"/>
      <c r="Q12" s="21"/>
      <c r="R12" s="71">
        <f>J12*M12</f>
        <v>0</v>
      </c>
      <c r="S12" s="72"/>
      <c r="T12" s="72"/>
      <c r="U12" s="72"/>
      <c r="V12" s="101" t="s">
        <v>10</v>
      </c>
      <c r="W12" s="102"/>
      <c r="X12" s="71">
        <f>R12*AD7</f>
        <v>0</v>
      </c>
      <c r="Y12" s="72"/>
      <c r="Z12" s="72"/>
      <c r="AA12" s="31">
        <f>R12+X12</f>
        <v>0</v>
      </c>
      <c r="AB12" s="32"/>
      <c r="AC12" s="23"/>
    </row>
    <row r="13" spans="1:30" s="33" customFormat="1" x14ac:dyDescent="0.2">
      <c r="A13" s="30"/>
      <c r="B13" s="23"/>
      <c r="C13" s="25"/>
      <c r="D13" s="25"/>
      <c r="E13" s="25"/>
      <c r="F13" s="25"/>
      <c r="G13" s="25"/>
      <c r="H13" s="25"/>
      <c r="I13" s="25"/>
      <c r="J13" s="34"/>
      <c r="K13" s="34"/>
      <c r="L13" s="21"/>
      <c r="M13" s="35"/>
      <c r="N13" s="35"/>
      <c r="O13" s="21"/>
      <c r="P13" s="21"/>
      <c r="Q13" s="21"/>
      <c r="R13" s="36"/>
      <c r="S13" s="36"/>
      <c r="T13" s="36"/>
      <c r="U13" s="36"/>
      <c r="V13" s="21"/>
      <c r="W13" s="21"/>
      <c r="X13" s="36"/>
      <c r="Y13" s="36"/>
      <c r="Z13" s="36"/>
      <c r="AA13" s="36"/>
      <c r="AB13" s="32"/>
      <c r="AC13" s="23"/>
    </row>
    <row r="14" spans="1:30" s="33" customFormat="1" ht="24" customHeight="1" x14ac:dyDescent="0.2">
      <c r="A14" s="30"/>
      <c r="B14" s="23"/>
      <c r="C14" s="103" t="s">
        <v>0</v>
      </c>
      <c r="D14" s="104"/>
      <c r="E14" s="104"/>
      <c r="F14" s="104"/>
      <c r="G14" s="104"/>
      <c r="H14" s="104"/>
      <c r="I14" s="104"/>
      <c r="J14" s="67">
        <v>7</v>
      </c>
      <c r="K14" s="68"/>
      <c r="L14" s="21" t="s">
        <v>23</v>
      </c>
      <c r="M14" s="69"/>
      <c r="N14" s="70"/>
      <c r="O14" s="21"/>
      <c r="P14" s="21"/>
      <c r="Q14" s="21"/>
      <c r="R14" s="71">
        <f>J14*M14</f>
        <v>0</v>
      </c>
      <c r="S14" s="72"/>
      <c r="T14" s="72"/>
      <c r="U14" s="72"/>
      <c r="V14" s="101" t="s">
        <v>10</v>
      </c>
      <c r="W14" s="102"/>
      <c r="X14" s="71">
        <f>R14*AD7</f>
        <v>0</v>
      </c>
      <c r="Y14" s="72"/>
      <c r="Z14" s="72"/>
      <c r="AA14" s="31">
        <f>R14+X14</f>
        <v>0</v>
      </c>
      <c r="AB14" s="32"/>
      <c r="AC14" s="23"/>
    </row>
    <row r="15" spans="1:30" s="33" customFormat="1" x14ac:dyDescent="0.2">
      <c r="A15" s="30"/>
      <c r="B15" s="23"/>
      <c r="C15" s="25"/>
      <c r="D15" s="25"/>
      <c r="E15" s="25"/>
      <c r="F15" s="25"/>
      <c r="G15" s="25"/>
      <c r="H15" s="25"/>
      <c r="I15" s="25"/>
      <c r="J15" s="34"/>
      <c r="K15" s="34"/>
      <c r="L15" s="21"/>
      <c r="M15" s="35"/>
      <c r="N15" s="35"/>
      <c r="O15" s="21"/>
      <c r="P15" s="21"/>
      <c r="Q15" s="21"/>
      <c r="R15" s="36"/>
      <c r="S15" s="36"/>
      <c r="T15" s="36"/>
      <c r="U15" s="36"/>
      <c r="V15" s="21"/>
      <c r="W15" s="21"/>
      <c r="X15" s="36"/>
      <c r="Y15" s="36"/>
      <c r="Z15" s="36"/>
      <c r="AA15" s="36"/>
      <c r="AB15" s="32"/>
      <c r="AC15" s="23"/>
    </row>
    <row r="16" spans="1:30" s="33" customFormat="1" ht="24" customHeight="1" x14ac:dyDescent="0.2">
      <c r="A16" s="30"/>
      <c r="B16" s="23"/>
      <c r="C16" s="103" t="s">
        <v>1</v>
      </c>
      <c r="D16" s="104"/>
      <c r="E16" s="104"/>
      <c r="F16" s="104"/>
      <c r="G16" s="104"/>
      <c r="H16" s="104"/>
      <c r="I16" s="104"/>
      <c r="J16" s="67">
        <v>7</v>
      </c>
      <c r="K16" s="68"/>
      <c r="L16" s="21" t="s">
        <v>23</v>
      </c>
      <c r="M16" s="69"/>
      <c r="N16" s="70"/>
      <c r="O16" s="21"/>
      <c r="P16" s="21"/>
      <c r="Q16" s="21"/>
      <c r="R16" s="71">
        <f>J16*M16</f>
        <v>0</v>
      </c>
      <c r="S16" s="72"/>
      <c r="T16" s="72"/>
      <c r="U16" s="72"/>
      <c r="V16" s="101" t="s">
        <v>10</v>
      </c>
      <c r="W16" s="102"/>
      <c r="X16" s="71">
        <f>R16*AD7</f>
        <v>0</v>
      </c>
      <c r="Y16" s="72"/>
      <c r="Z16" s="72"/>
      <c r="AA16" s="31">
        <f>R16+X16</f>
        <v>0</v>
      </c>
      <c r="AB16" s="32"/>
      <c r="AC16" s="23"/>
    </row>
    <row r="17" spans="1:29" s="13" customFormat="1" x14ac:dyDescent="0.2">
      <c r="A17" s="27"/>
      <c r="B17" s="3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2"/>
      <c r="N17" s="12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4"/>
      <c r="AC17" s="8"/>
    </row>
    <row r="18" spans="1:29" s="13" customFormat="1" x14ac:dyDescent="0.2">
      <c r="A18" s="27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7"/>
      <c r="AC18" s="8"/>
    </row>
    <row r="19" spans="1:29" s="13" customFormat="1" ht="12" x14ac:dyDescent="0.2">
      <c r="A19" s="27"/>
      <c r="B19" s="8"/>
      <c r="C19" s="37" t="s">
        <v>28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08">
        <f>R7+R9+R10+R12+R14+R16</f>
        <v>0</v>
      </c>
      <c r="R19" s="109"/>
      <c r="S19" s="109"/>
      <c r="T19" s="109"/>
      <c r="U19" s="109"/>
      <c r="V19" s="17"/>
      <c r="W19" s="108">
        <f>X7+X9+X10+X12+X14+X16</f>
        <v>0</v>
      </c>
      <c r="X19" s="109"/>
      <c r="Y19" s="109"/>
      <c r="Z19" s="109"/>
      <c r="AA19" s="38">
        <f>AA7+AA9+AA10+AA12+AA14+AA16</f>
        <v>0</v>
      </c>
      <c r="AB19" s="9"/>
      <c r="AC19" s="8"/>
    </row>
    <row r="20" spans="1:29" s="13" customFormat="1" ht="13.2" x14ac:dyDescent="0.2">
      <c r="A20" s="27"/>
      <c r="B20" s="3"/>
      <c r="C20" s="10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10"/>
      <c r="AA20" s="107"/>
      <c r="AB20" s="4"/>
      <c r="AC20" s="8"/>
    </row>
    <row r="21" spans="1:29" s="13" customFormat="1" x14ac:dyDescent="0.2">
      <c r="A21" s="27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7"/>
      <c r="AC21" s="8"/>
    </row>
    <row r="22" spans="1:29" s="13" customFormat="1" ht="15.75" customHeight="1" x14ac:dyDescent="0.2">
      <c r="A22" s="27"/>
      <c r="B22" s="28"/>
      <c r="C22" s="111" t="s">
        <v>18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29"/>
      <c r="AC22" s="8"/>
    </row>
    <row r="23" spans="1:29" s="13" customFormat="1" x14ac:dyDescent="0.2">
      <c r="B23" s="3"/>
      <c r="C23" s="16" t="s">
        <v>3</v>
      </c>
      <c r="D23" s="16"/>
      <c r="E23" s="16"/>
      <c r="F23" s="16"/>
      <c r="G23" s="16"/>
      <c r="H23" s="16"/>
      <c r="I23" s="16"/>
      <c r="J23" s="16"/>
      <c r="K23" s="113" t="s">
        <v>9</v>
      </c>
      <c r="L23" s="113"/>
      <c r="M23" s="106" t="s">
        <v>4</v>
      </c>
      <c r="N23" s="107"/>
      <c r="O23" s="106"/>
      <c r="P23" s="107"/>
      <c r="Q23" s="107"/>
      <c r="R23" s="106" t="s">
        <v>5</v>
      </c>
      <c r="S23" s="107"/>
      <c r="T23" s="107"/>
      <c r="U23" s="107"/>
      <c r="V23" s="106" t="s">
        <v>6</v>
      </c>
      <c r="W23" s="107"/>
      <c r="X23" s="106" t="s">
        <v>7</v>
      </c>
      <c r="Y23" s="107"/>
      <c r="Z23" s="107"/>
      <c r="AA23" s="15" t="s">
        <v>8</v>
      </c>
      <c r="AB23" s="4"/>
      <c r="AC23" s="2"/>
    </row>
    <row r="24" spans="1:29" s="13" customFormat="1" x14ac:dyDescent="0.2"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11"/>
      <c r="N24" s="11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7"/>
      <c r="AC24" s="2"/>
    </row>
    <row r="25" spans="1:29" s="33" customFormat="1" ht="25.05" customHeight="1" x14ac:dyDescent="0.2">
      <c r="B25" s="23"/>
      <c r="C25" s="105" t="s">
        <v>12</v>
      </c>
      <c r="D25" s="102"/>
      <c r="E25" s="102"/>
      <c r="F25" s="102"/>
      <c r="G25" s="102"/>
      <c r="H25" s="102"/>
      <c r="I25" s="102"/>
      <c r="J25" s="67">
        <v>1</v>
      </c>
      <c r="K25" s="68"/>
      <c r="L25" s="21" t="s">
        <v>11</v>
      </c>
      <c r="M25" s="69"/>
      <c r="N25" s="70"/>
      <c r="O25" s="21"/>
      <c r="P25" s="21"/>
      <c r="Q25" s="21"/>
      <c r="R25" s="71">
        <f>J25*M25</f>
        <v>0</v>
      </c>
      <c r="S25" s="72"/>
      <c r="T25" s="72"/>
      <c r="U25" s="72"/>
      <c r="V25" s="101" t="s">
        <v>10</v>
      </c>
      <c r="W25" s="102"/>
      <c r="X25" s="71">
        <f>R25*AD7</f>
        <v>0</v>
      </c>
      <c r="Y25" s="72"/>
      <c r="Z25" s="72"/>
      <c r="AA25" s="31">
        <f>R25+X25</f>
        <v>0</v>
      </c>
      <c r="AB25" s="24"/>
      <c r="AC25" s="21"/>
    </row>
    <row r="26" spans="1:29" s="33" customFormat="1" ht="13.2" customHeight="1" x14ac:dyDescent="0.2">
      <c r="B26" s="23"/>
      <c r="C26" s="21"/>
      <c r="D26" s="21"/>
      <c r="E26" s="21"/>
      <c r="F26" s="21"/>
      <c r="G26" s="21"/>
      <c r="H26" s="21"/>
      <c r="I26" s="21"/>
      <c r="J26" s="34"/>
      <c r="K26" s="34"/>
      <c r="L26" s="21"/>
      <c r="M26" s="35"/>
      <c r="N26" s="35"/>
      <c r="O26" s="21"/>
      <c r="P26" s="21"/>
      <c r="Q26" s="21"/>
      <c r="R26" s="36"/>
      <c r="S26" s="36"/>
      <c r="T26" s="36"/>
      <c r="U26" s="36"/>
      <c r="V26" s="21"/>
      <c r="W26" s="21"/>
      <c r="X26" s="36"/>
      <c r="Y26" s="36"/>
      <c r="Z26" s="36"/>
      <c r="AA26" s="31"/>
      <c r="AB26" s="24"/>
      <c r="AC26" s="21"/>
    </row>
    <row r="27" spans="1:29" s="33" customFormat="1" ht="13.2" customHeight="1" x14ac:dyDescent="0.2">
      <c r="B27" s="23"/>
      <c r="C27" s="105" t="s">
        <v>34</v>
      </c>
      <c r="D27" s="102"/>
      <c r="E27" s="102"/>
      <c r="F27" s="102"/>
      <c r="G27" s="102"/>
      <c r="H27" s="102"/>
      <c r="I27" s="102"/>
      <c r="J27" s="67">
        <v>1</v>
      </c>
      <c r="K27" s="68"/>
      <c r="L27" s="21" t="s">
        <v>11</v>
      </c>
      <c r="M27" s="69"/>
      <c r="N27" s="70"/>
      <c r="O27" s="21"/>
      <c r="P27" s="21"/>
      <c r="Q27" s="21"/>
      <c r="R27" s="71">
        <f>J27*M27</f>
        <v>0</v>
      </c>
      <c r="S27" s="72"/>
      <c r="T27" s="72"/>
      <c r="U27" s="72"/>
      <c r="V27" s="101" t="s">
        <v>10</v>
      </c>
      <c r="W27" s="102"/>
      <c r="X27" s="71">
        <f>R27*AD7</f>
        <v>0</v>
      </c>
      <c r="Y27" s="72"/>
      <c r="Z27" s="72"/>
      <c r="AA27" s="31">
        <f t="shared" ref="AA27:AA48" si="0">R27+X27</f>
        <v>0</v>
      </c>
      <c r="AB27" s="24"/>
      <c r="AC27" s="21"/>
    </row>
    <row r="28" spans="1:29" s="33" customFormat="1" ht="13.2" customHeight="1" x14ac:dyDescent="0.2">
      <c r="B28" s="23"/>
      <c r="C28" s="105" t="s">
        <v>35</v>
      </c>
      <c r="D28" s="102"/>
      <c r="E28" s="102"/>
      <c r="F28" s="102"/>
      <c r="G28" s="102"/>
      <c r="H28" s="102"/>
      <c r="I28" s="102"/>
      <c r="J28" s="67">
        <v>1</v>
      </c>
      <c r="K28" s="68"/>
      <c r="L28" s="21" t="s">
        <v>11</v>
      </c>
      <c r="M28" s="69"/>
      <c r="N28" s="70"/>
      <c r="O28" s="21"/>
      <c r="P28" s="21"/>
      <c r="Q28" s="21"/>
      <c r="R28" s="71">
        <f>J28*M28</f>
        <v>0</v>
      </c>
      <c r="S28" s="72"/>
      <c r="T28" s="72"/>
      <c r="U28" s="72"/>
      <c r="V28" s="101" t="s">
        <v>10</v>
      </c>
      <c r="W28" s="102"/>
      <c r="X28" s="71">
        <f>R28*AD7</f>
        <v>0</v>
      </c>
      <c r="Y28" s="72"/>
      <c r="Z28" s="72"/>
      <c r="AA28" s="31">
        <f t="shared" si="0"/>
        <v>0</v>
      </c>
      <c r="AB28" s="24"/>
      <c r="AC28" s="21"/>
    </row>
    <row r="29" spans="1:29" s="33" customFormat="1" ht="13.2" customHeight="1" x14ac:dyDescent="0.2">
      <c r="B29" s="23"/>
      <c r="C29" s="21"/>
      <c r="D29" s="21"/>
      <c r="E29" s="21"/>
      <c r="F29" s="21"/>
      <c r="G29" s="21"/>
      <c r="H29" s="21"/>
      <c r="I29" s="21"/>
      <c r="J29" s="34"/>
      <c r="K29" s="34"/>
      <c r="L29" s="21"/>
      <c r="M29" s="35"/>
      <c r="N29" s="35"/>
      <c r="O29" s="21"/>
      <c r="P29" s="21"/>
      <c r="Q29" s="21"/>
      <c r="R29" s="36"/>
      <c r="S29" s="36"/>
      <c r="T29" s="36"/>
      <c r="U29" s="36"/>
      <c r="V29" s="21"/>
      <c r="W29" s="21"/>
      <c r="X29" s="36"/>
      <c r="Y29" s="36"/>
      <c r="Z29" s="36"/>
      <c r="AA29" s="31"/>
      <c r="AB29" s="24"/>
      <c r="AC29" s="21"/>
    </row>
    <row r="30" spans="1:29" s="33" customFormat="1" ht="13.2" customHeight="1" x14ac:dyDescent="0.2">
      <c r="B30" s="23"/>
      <c r="C30" s="105" t="s">
        <v>36</v>
      </c>
      <c r="D30" s="102"/>
      <c r="E30" s="102"/>
      <c r="F30" s="102"/>
      <c r="G30" s="102"/>
      <c r="H30" s="102"/>
      <c r="I30" s="102"/>
      <c r="J30" s="67">
        <v>1</v>
      </c>
      <c r="K30" s="68"/>
      <c r="L30" s="21" t="s">
        <v>11</v>
      </c>
      <c r="M30" s="69"/>
      <c r="N30" s="70"/>
      <c r="O30" s="21"/>
      <c r="P30" s="21"/>
      <c r="Q30" s="21"/>
      <c r="R30" s="71">
        <f>J30*M30</f>
        <v>0</v>
      </c>
      <c r="S30" s="72"/>
      <c r="T30" s="72"/>
      <c r="U30" s="72"/>
      <c r="V30" s="101" t="s">
        <v>10</v>
      </c>
      <c r="W30" s="102"/>
      <c r="X30" s="71">
        <f>R30*AD7</f>
        <v>0</v>
      </c>
      <c r="Y30" s="72"/>
      <c r="Z30" s="72"/>
      <c r="AA30" s="31">
        <f t="shared" si="0"/>
        <v>0</v>
      </c>
      <c r="AB30" s="24"/>
      <c r="AC30" s="21"/>
    </row>
    <row r="31" spans="1:29" s="33" customFormat="1" ht="13.2" customHeight="1" x14ac:dyDescent="0.2">
      <c r="B31" s="23"/>
      <c r="C31" s="21"/>
      <c r="D31" s="21"/>
      <c r="E31" s="21"/>
      <c r="F31" s="21"/>
      <c r="G31" s="21"/>
      <c r="H31" s="21"/>
      <c r="I31" s="21"/>
      <c r="J31" s="34"/>
      <c r="K31" s="34"/>
      <c r="L31" s="21"/>
      <c r="M31" s="35"/>
      <c r="N31" s="35"/>
      <c r="O31" s="21"/>
      <c r="P31" s="21"/>
      <c r="Q31" s="21"/>
      <c r="R31" s="36"/>
      <c r="S31" s="36"/>
      <c r="T31" s="36"/>
      <c r="U31" s="36"/>
      <c r="V31" s="21"/>
      <c r="W31" s="21"/>
      <c r="X31" s="36"/>
      <c r="Y31" s="36"/>
      <c r="Z31" s="36"/>
      <c r="AA31" s="31"/>
      <c r="AB31" s="24"/>
      <c r="AC31" s="21"/>
    </row>
    <row r="32" spans="1:29" s="33" customFormat="1" ht="13.2" customHeight="1" x14ac:dyDescent="0.2">
      <c r="B32" s="23"/>
      <c r="C32" s="105" t="s">
        <v>37</v>
      </c>
      <c r="D32" s="102"/>
      <c r="E32" s="102"/>
      <c r="F32" s="102"/>
      <c r="G32" s="102"/>
      <c r="H32" s="102"/>
      <c r="I32" s="102"/>
      <c r="J32" s="67">
        <v>1</v>
      </c>
      <c r="K32" s="68"/>
      <c r="L32" s="21" t="s">
        <v>11</v>
      </c>
      <c r="M32" s="69"/>
      <c r="N32" s="70"/>
      <c r="O32" s="21"/>
      <c r="P32" s="21"/>
      <c r="Q32" s="21"/>
      <c r="R32" s="71">
        <f>J32*M32</f>
        <v>0</v>
      </c>
      <c r="S32" s="72"/>
      <c r="T32" s="72"/>
      <c r="U32" s="72"/>
      <c r="V32" s="101" t="s">
        <v>10</v>
      </c>
      <c r="W32" s="102"/>
      <c r="X32" s="71">
        <f>R32*AD7</f>
        <v>0</v>
      </c>
      <c r="Y32" s="72"/>
      <c r="Z32" s="72"/>
      <c r="AA32" s="31">
        <f t="shared" si="0"/>
        <v>0</v>
      </c>
      <c r="AB32" s="24"/>
      <c r="AC32" s="21"/>
    </row>
    <row r="33" spans="2:29" s="33" customFormat="1" ht="13.2" customHeight="1" x14ac:dyDescent="0.2">
      <c r="B33" s="23"/>
      <c r="C33" s="21"/>
      <c r="D33" s="21"/>
      <c r="E33" s="21"/>
      <c r="F33" s="21"/>
      <c r="G33" s="21"/>
      <c r="H33" s="21"/>
      <c r="I33" s="21"/>
      <c r="J33" s="34"/>
      <c r="K33" s="34"/>
      <c r="L33" s="21"/>
      <c r="M33" s="35"/>
      <c r="N33" s="35"/>
      <c r="O33" s="21"/>
      <c r="P33" s="21"/>
      <c r="Q33" s="21"/>
      <c r="R33" s="36"/>
      <c r="S33" s="36"/>
      <c r="T33" s="36"/>
      <c r="U33" s="36"/>
      <c r="V33" s="21"/>
      <c r="W33" s="21"/>
      <c r="X33" s="36"/>
      <c r="Y33" s="36"/>
      <c r="Z33" s="36"/>
      <c r="AA33" s="31"/>
      <c r="AB33" s="24"/>
      <c r="AC33" s="21"/>
    </row>
    <row r="34" spans="2:29" s="33" customFormat="1" ht="49.95" customHeight="1" x14ac:dyDescent="0.2">
      <c r="B34" s="23"/>
      <c r="C34" s="105" t="s">
        <v>13</v>
      </c>
      <c r="D34" s="102"/>
      <c r="E34" s="102"/>
      <c r="F34" s="102"/>
      <c r="G34" s="102"/>
      <c r="H34" s="102"/>
      <c r="I34" s="102"/>
      <c r="J34" s="67">
        <v>2</v>
      </c>
      <c r="K34" s="68"/>
      <c r="L34" s="21" t="s">
        <v>11</v>
      </c>
      <c r="M34" s="69"/>
      <c r="N34" s="70"/>
      <c r="O34" s="21"/>
      <c r="P34" s="21"/>
      <c r="Q34" s="21"/>
      <c r="R34" s="71">
        <f>J34*M34</f>
        <v>0</v>
      </c>
      <c r="S34" s="72"/>
      <c r="T34" s="72"/>
      <c r="U34" s="72"/>
      <c r="V34" s="101" t="s">
        <v>10</v>
      </c>
      <c r="W34" s="102"/>
      <c r="X34" s="71">
        <f>R34*AD7</f>
        <v>0</v>
      </c>
      <c r="Y34" s="72"/>
      <c r="Z34" s="72"/>
      <c r="AA34" s="31">
        <f t="shared" si="0"/>
        <v>0</v>
      </c>
      <c r="AB34" s="24"/>
      <c r="AC34" s="21"/>
    </row>
    <row r="35" spans="2:29" s="33" customFormat="1" ht="13.2" customHeight="1" x14ac:dyDescent="0.2">
      <c r="B35" s="23"/>
      <c r="C35" s="21"/>
      <c r="D35" s="21"/>
      <c r="E35" s="21"/>
      <c r="F35" s="21"/>
      <c r="G35" s="21"/>
      <c r="H35" s="21"/>
      <c r="I35" s="21"/>
      <c r="J35" s="34"/>
      <c r="K35" s="34"/>
      <c r="L35" s="21"/>
      <c r="M35" s="35"/>
      <c r="N35" s="35"/>
      <c r="O35" s="21"/>
      <c r="P35" s="21"/>
      <c r="Q35" s="21"/>
      <c r="R35" s="36"/>
      <c r="S35" s="36"/>
      <c r="T35" s="36"/>
      <c r="U35" s="36"/>
      <c r="V35" s="21"/>
      <c r="W35" s="21"/>
      <c r="X35" s="36"/>
      <c r="Y35" s="36"/>
      <c r="Z35" s="36"/>
      <c r="AA35" s="31"/>
      <c r="AB35" s="24"/>
      <c r="AC35" s="21"/>
    </row>
    <row r="36" spans="2:29" s="33" customFormat="1" ht="13.2" customHeight="1" x14ac:dyDescent="0.2">
      <c r="B36" s="23"/>
      <c r="C36" s="105" t="s">
        <v>14</v>
      </c>
      <c r="D36" s="102"/>
      <c r="E36" s="102"/>
      <c r="F36" s="102"/>
      <c r="G36" s="102"/>
      <c r="H36" s="102"/>
      <c r="I36" s="102"/>
      <c r="J36" s="67">
        <v>48</v>
      </c>
      <c r="K36" s="68"/>
      <c r="L36" s="21" t="s">
        <v>11</v>
      </c>
      <c r="M36" s="69"/>
      <c r="N36" s="70"/>
      <c r="O36" s="21"/>
      <c r="P36" s="21"/>
      <c r="Q36" s="21"/>
      <c r="R36" s="71">
        <f>J36*M36</f>
        <v>0</v>
      </c>
      <c r="S36" s="72"/>
      <c r="T36" s="72"/>
      <c r="U36" s="72"/>
      <c r="V36" s="101" t="s">
        <v>10</v>
      </c>
      <c r="W36" s="102"/>
      <c r="X36" s="71">
        <f>R36*AD7</f>
        <v>0</v>
      </c>
      <c r="Y36" s="72"/>
      <c r="Z36" s="72"/>
      <c r="AA36" s="31">
        <f t="shared" si="0"/>
        <v>0</v>
      </c>
      <c r="AB36" s="24"/>
      <c r="AC36" s="21"/>
    </row>
    <row r="37" spans="2:29" s="33" customFormat="1" ht="42" customHeight="1" x14ac:dyDescent="0.2">
      <c r="B37" s="23"/>
      <c r="C37" s="105" t="s">
        <v>15</v>
      </c>
      <c r="D37" s="102"/>
      <c r="E37" s="102"/>
      <c r="F37" s="102"/>
      <c r="G37" s="102"/>
      <c r="H37" s="102"/>
      <c r="I37" s="102"/>
      <c r="J37" s="67">
        <v>1</v>
      </c>
      <c r="K37" s="68"/>
      <c r="L37" s="21" t="s">
        <v>23</v>
      </c>
      <c r="M37" s="69"/>
      <c r="N37" s="70"/>
      <c r="O37" s="21"/>
      <c r="P37" s="21"/>
      <c r="Q37" s="21"/>
      <c r="R37" s="71">
        <f>J37*M37</f>
        <v>0</v>
      </c>
      <c r="S37" s="72"/>
      <c r="T37" s="72"/>
      <c r="U37" s="72"/>
      <c r="V37" s="101" t="s">
        <v>10</v>
      </c>
      <c r="W37" s="102"/>
      <c r="X37" s="71">
        <f>R37*AD7</f>
        <v>0</v>
      </c>
      <c r="Y37" s="72"/>
      <c r="Z37" s="72"/>
      <c r="AA37" s="31">
        <f t="shared" si="0"/>
        <v>0</v>
      </c>
      <c r="AB37" s="24"/>
      <c r="AC37" s="21"/>
    </row>
    <row r="38" spans="2:29" s="33" customFormat="1" ht="13.2" customHeight="1" x14ac:dyDescent="0.2">
      <c r="B38" s="23"/>
      <c r="C38" s="21"/>
      <c r="D38" s="21"/>
      <c r="E38" s="21"/>
      <c r="F38" s="21"/>
      <c r="G38" s="21"/>
      <c r="H38" s="21"/>
      <c r="I38" s="21"/>
      <c r="J38" s="34"/>
      <c r="K38" s="34"/>
      <c r="L38" s="21"/>
      <c r="M38" s="35"/>
      <c r="N38" s="35"/>
      <c r="O38" s="21"/>
      <c r="P38" s="21"/>
      <c r="Q38" s="21"/>
      <c r="R38" s="36"/>
      <c r="S38" s="36"/>
      <c r="T38" s="36"/>
      <c r="U38" s="36"/>
      <c r="V38" s="21"/>
      <c r="W38" s="21"/>
      <c r="X38" s="36"/>
      <c r="Y38" s="36"/>
      <c r="Z38" s="36"/>
      <c r="AA38" s="31"/>
      <c r="AB38" s="24"/>
      <c r="AC38" s="21"/>
    </row>
    <row r="39" spans="2:29" s="33" customFormat="1" ht="13.2" customHeight="1" x14ac:dyDescent="0.2">
      <c r="B39" s="23"/>
      <c r="C39" s="105" t="s">
        <v>38</v>
      </c>
      <c r="D39" s="102"/>
      <c r="E39" s="102"/>
      <c r="F39" s="102"/>
      <c r="G39" s="102"/>
      <c r="H39" s="102"/>
      <c r="I39" s="102"/>
      <c r="J39" s="67">
        <v>9</v>
      </c>
      <c r="K39" s="68"/>
      <c r="L39" s="21" t="s">
        <v>11</v>
      </c>
      <c r="M39" s="69"/>
      <c r="N39" s="70"/>
      <c r="O39" s="21"/>
      <c r="P39" s="21"/>
      <c r="Q39" s="21"/>
      <c r="R39" s="71">
        <f>J39*M39</f>
        <v>0</v>
      </c>
      <c r="S39" s="72"/>
      <c r="T39" s="72"/>
      <c r="U39" s="72"/>
      <c r="V39" s="101" t="s">
        <v>10</v>
      </c>
      <c r="W39" s="102"/>
      <c r="X39" s="71">
        <f>R39*AD7</f>
        <v>0</v>
      </c>
      <c r="Y39" s="72"/>
      <c r="Z39" s="72"/>
      <c r="AA39" s="31">
        <f t="shared" si="0"/>
        <v>0</v>
      </c>
      <c r="AB39" s="24"/>
      <c r="AC39" s="21"/>
    </row>
    <row r="40" spans="2:29" s="33" customFormat="1" ht="13.2" customHeight="1" x14ac:dyDescent="0.2">
      <c r="B40" s="23"/>
      <c r="C40" s="21"/>
      <c r="D40" s="21"/>
      <c r="E40" s="21"/>
      <c r="F40" s="21"/>
      <c r="G40" s="21"/>
      <c r="H40" s="21"/>
      <c r="I40" s="21"/>
      <c r="J40" s="34"/>
      <c r="K40" s="34"/>
      <c r="L40" s="21"/>
      <c r="M40" s="39"/>
      <c r="N40" s="39"/>
      <c r="O40" s="21"/>
      <c r="P40" s="21"/>
      <c r="Q40" s="21"/>
      <c r="R40" s="36"/>
      <c r="S40" s="36"/>
      <c r="T40" s="36"/>
      <c r="U40" s="36"/>
      <c r="V40" s="21"/>
      <c r="W40" s="21"/>
      <c r="X40" s="36"/>
      <c r="Y40" s="36"/>
      <c r="Z40" s="36"/>
      <c r="AA40" s="31"/>
      <c r="AB40" s="24"/>
      <c r="AC40" s="21"/>
    </row>
    <row r="41" spans="2:29" s="33" customFormat="1" ht="13.2" customHeight="1" x14ac:dyDescent="0.2">
      <c r="B41" s="23"/>
      <c r="C41" s="105" t="s">
        <v>39</v>
      </c>
      <c r="D41" s="102"/>
      <c r="E41" s="102"/>
      <c r="F41" s="102"/>
      <c r="G41" s="102"/>
      <c r="H41" s="102"/>
      <c r="I41" s="102"/>
      <c r="J41" s="67">
        <v>1</v>
      </c>
      <c r="K41" s="68"/>
      <c r="L41" s="21" t="s">
        <v>11</v>
      </c>
      <c r="M41" s="69"/>
      <c r="N41" s="70"/>
      <c r="O41" s="21"/>
      <c r="P41" s="21"/>
      <c r="Q41" s="21"/>
      <c r="R41" s="71">
        <f>J41*M41</f>
        <v>0</v>
      </c>
      <c r="S41" s="72"/>
      <c r="T41" s="72"/>
      <c r="U41" s="72"/>
      <c r="V41" s="101" t="s">
        <v>10</v>
      </c>
      <c r="W41" s="102"/>
      <c r="X41" s="71">
        <f>R41*AD7</f>
        <v>0</v>
      </c>
      <c r="Y41" s="72"/>
      <c r="Z41" s="72"/>
      <c r="AA41" s="31">
        <f t="shared" si="0"/>
        <v>0</v>
      </c>
      <c r="AB41" s="24"/>
      <c r="AC41" s="21"/>
    </row>
    <row r="42" spans="2:29" s="33" customFormat="1" ht="13.2" customHeight="1" x14ac:dyDescent="0.2">
      <c r="B42" s="23"/>
      <c r="C42" s="21"/>
      <c r="D42" s="21"/>
      <c r="E42" s="21"/>
      <c r="F42" s="21"/>
      <c r="G42" s="21"/>
      <c r="H42" s="21"/>
      <c r="I42" s="21"/>
      <c r="J42" s="34"/>
      <c r="K42" s="34"/>
      <c r="L42" s="21"/>
      <c r="M42" s="39"/>
      <c r="N42" s="39"/>
      <c r="O42" s="21"/>
      <c r="P42" s="21"/>
      <c r="Q42" s="21"/>
      <c r="R42" s="36"/>
      <c r="S42" s="36"/>
      <c r="T42" s="36"/>
      <c r="U42" s="36"/>
      <c r="V42" s="21"/>
      <c r="W42" s="21"/>
      <c r="X42" s="36"/>
      <c r="Y42" s="36"/>
      <c r="Z42" s="36"/>
      <c r="AA42" s="31"/>
      <c r="AB42" s="24"/>
      <c r="AC42" s="21"/>
    </row>
    <row r="43" spans="2:29" s="33" customFormat="1" ht="13.2" customHeight="1" x14ac:dyDescent="0.2">
      <c r="B43" s="23"/>
      <c r="C43" s="105" t="s">
        <v>16</v>
      </c>
      <c r="D43" s="102"/>
      <c r="E43" s="102"/>
      <c r="F43" s="102"/>
      <c r="G43" s="102"/>
      <c r="H43" s="102"/>
      <c r="I43" s="102"/>
      <c r="J43" s="67">
        <v>1</v>
      </c>
      <c r="K43" s="68"/>
      <c r="L43" s="21" t="s">
        <v>23</v>
      </c>
      <c r="M43" s="69"/>
      <c r="N43" s="70"/>
      <c r="O43" s="21"/>
      <c r="P43" s="21"/>
      <c r="Q43" s="21"/>
      <c r="R43" s="71">
        <f>J43*M43</f>
        <v>0</v>
      </c>
      <c r="S43" s="72"/>
      <c r="T43" s="72"/>
      <c r="U43" s="72"/>
      <c r="V43" s="101" t="s">
        <v>10</v>
      </c>
      <c r="W43" s="102"/>
      <c r="X43" s="71">
        <f>R43*AD7</f>
        <v>0</v>
      </c>
      <c r="Y43" s="72"/>
      <c r="Z43" s="72"/>
      <c r="AA43" s="31">
        <f t="shared" si="0"/>
        <v>0</v>
      </c>
      <c r="AB43" s="24"/>
      <c r="AC43" s="21"/>
    </row>
    <row r="44" spans="2:29" s="33" customFormat="1" ht="13.2" customHeight="1" x14ac:dyDescent="0.2">
      <c r="B44" s="23"/>
      <c r="C44" s="105" t="s">
        <v>40</v>
      </c>
      <c r="D44" s="102"/>
      <c r="E44" s="102"/>
      <c r="F44" s="102"/>
      <c r="G44" s="102"/>
      <c r="H44" s="102"/>
      <c r="I44" s="102"/>
      <c r="J44" s="67">
        <v>1</v>
      </c>
      <c r="K44" s="68"/>
      <c r="L44" s="21" t="s">
        <v>23</v>
      </c>
      <c r="M44" s="69"/>
      <c r="N44" s="70"/>
      <c r="O44" s="21"/>
      <c r="P44" s="21"/>
      <c r="Q44" s="21"/>
      <c r="R44" s="71">
        <f>J44*M44</f>
        <v>0</v>
      </c>
      <c r="S44" s="72"/>
      <c r="T44" s="72"/>
      <c r="U44" s="72"/>
      <c r="V44" s="101" t="s">
        <v>10</v>
      </c>
      <c r="W44" s="102"/>
      <c r="X44" s="71">
        <f>R44*AD7</f>
        <v>0</v>
      </c>
      <c r="Y44" s="72"/>
      <c r="Z44" s="72"/>
      <c r="AA44" s="31">
        <f t="shared" si="0"/>
        <v>0</v>
      </c>
      <c r="AB44" s="24"/>
      <c r="AC44" s="21"/>
    </row>
    <row r="45" spans="2:29" s="33" customFormat="1" ht="13.2" customHeight="1" x14ac:dyDescent="0.2">
      <c r="B45" s="23"/>
      <c r="C45" s="21"/>
      <c r="D45" s="21"/>
      <c r="E45" s="21"/>
      <c r="F45" s="21"/>
      <c r="G45" s="21"/>
      <c r="H45" s="21"/>
      <c r="I45" s="21"/>
      <c r="J45" s="34"/>
      <c r="K45" s="34"/>
      <c r="L45" s="21"/>
      <c r="M45" s="39"/>
      <c r="N45" s="39"/>
      <c r="O45" s="21"/>
      <c r="P45" s="21"/>
      <c r="Q45" s="21"/>
      <c r="R45" s="36"/>
      <c r="S45" s="36"/>
      <c r="T45" s="36"/>
      <c r="U45" s="36"/>
      <c r="V45" s="21"/>
      <c r="W45" s="21"/>
      <c r="X45" s="36"/>
      <c r="Y45" s="36"/>
      <c r="Z45" s="36"/>
      <c r="AA45" s="31"/>
      <c r="AB45" s="24"/>
      <c r="AC45" s="21"/>
    </row>
    <row r="46" spans="2:29" s="33" customFormat="1" ht="25.05" customHeight="1" x14ac:dyDescent="0.2">
      <c r="B46" s="23"/>
      <c r="C46" s="105" t="s">
        <v>41</v>
      </c>
      <c r="D46" s="102"/>
      <c r="E46" s="102"/>
      <c r="F46" s="102"/>
      <c r="G46" s="102"/>
      <c r="H46" s="102"/>
      <c r="I46" s="102"/>
      <c r="J46" s="67">
        <v>3</v>
      </c>
      <c r="K46" s="68"/>
      <c r="L46" s="21" t="s">
        <v>23</v>
      </c>
      <c r="M46" s="69"/>
      <c r="N46" s="70"/>
      <c r="O46" s="21"/>
      <c r="P46" s="21"/>
      <c r="Q46" s="21"/>
      <c r="R46" s="71">
        <f>J46*M46</f>
        <v>0</v>
      </c>
      <c r="S46" s="72"/>
      <c r="T46" s="72"/>
      <c r="U46" s="72"/>
      <c r="V46" s="101" t="s">
        <v>10</v>
      </c>
      <c r="W46" s="102"/>
      <c r="X46" s="71">
        <f>R46*AD7</f>
        <v>0</v>
      </c>
      <c r="Y46" s="72"/>
      <c r="Z46" s="72"/>
      <c r="AA46" s="31">
        <f t="shared" si="0"/>
        <v>0</v>
      </c>
      <c r="AB46" s="24"/>
      <c r="AC46" s="21"/>
    </row>
    <row r="47" spans="2:29" s="33" customFormat="1" ht="13.2" customHeight="1" x14ac:dyDescent="0.2">
      <c r="B47" s="23"/>
      <c r="C47" s="21"/>
      <c r="D47" s="21"/>
      <c r="E47" s="21"/>
      <c r="F47" s="21"/>
      <c r="G47" s="21"/>
      <c r="H47" s="21"/>
      <c r="I47" s="21"/>
      <c r="J47" s="34"/>
      <c r="K47" s="34"/>
      <c r="L47" s="21"/>
      <c r="M47" s="39"/>
      <c r="N47" s="39"/>
      <c r="O47" s="21"/>
      <c r="P47" s="21"/>
      <c r="Q47" s="21"/>
      <c r="R47" s="36"/>
      <c r="S47" s="36"/>
      <c r="T47" s="36"/>
      <c r="U47" s="36"/>
      <c r="V47" s="21"/>
      <c r="W47" s="21"/>
      <c r="X47" s="36"/>
      <c r="Y47" s="36"/>
      <c r="Z47" s="36"/>
      <c r="AA47" s="31"/>
      <c r="AB47" s="24"/>
      <c r="AC47" s="21"/>
    </row>
    <row r="48" spans="2:29" s="33" customFormat="1" ht="25.05" customHeight="1" x14ac:dyDescent="0.2">
      <c r="B48" s="23"/>
      <c r="C48" s="105" t="s">
        <v>17</v>
      </c>
      <c r="D48" s="102"/>
      <c r="E48" s="102"/>
      <c r="F48" s="102"/>
      <c r="G48" s="102"/>
      <c r="H48" s="102"/>
      <c r="I48" s="102"/>
      <c r="J48" s="67">
        <v>1</v>
      </c>
      <c r="K48" s="68"/>
      <c r="L48" s="21" t="s">
        <v>23</v>
      </c>
      <c r="M48" s="69"/>
      <c r="N48" s="70"/>
      <c r="O48" s="21"/>
      <c r="P48" s="21"/>
      <c r="Q48" s="21"/>
      <c r="R48" s="71">
        <f>J48*M48</f>
        <v>0</v>
      </c>
      <c r="S48" s="72"/>
      <c r="T48" s="72"/>
      <c r="U48" s="72"/>
      <c r="V48" s="101" t="s">
        <v>10</v>
      </c>
      <c r="W48" s="102"/>
      <c r="X48" s="71">
        <f>R48*AD7</f>
        <v>0</v>
      </c>
      <c r="Y48" s="72"/>
      <c r="Z48" s="72"/>
      <c r="AA48" s="31">
        <f t="shared" si="0"/>
        <v>0</v>
      </c>
      <c r="AB48" s="24"/>
      <c r="AC48" s="21"/>
    </row>
    <row r="49" spans="2:29" s="13" customFormat="1" x14ac:dyDescent="0.2">
      <c r="B49" s="3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2"/>
      <c r="N49" s="12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40"/>
      <c r="AB49" s="4"/>
      <c r="AC49" s="2"/>
    </row>
    <row r="50" spans="2:29" s="13" customFormat="1" x14ac:dyDescent="0.2"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7"/>
      <c r="AC50" s="2"/>
    </row>
    <row r="51" spans="2:29" s="13" customFormat="1" ht="12" x14ac:dyDescent="0.2">
      <c r="B51" s="8"/>
      <c r="C51" s="37" t="s">
        <v>28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08">
        <f>R25+R27+R28+R30+R32+R34+R36+R37+R39+R41+R43+R44+R46+R48</f>
        <v>0</v>
      </c>
      <c r="R51" s="109"/>
      <c r="S51" s="109"/>
      <c r="T51" s="109"/>
      <c r="U51" s="109"/>
      <c r="V51" s="17"/>
      <c r="W51" s="108">
        <f>X25+X27+X28+X30+X32+X34+X36+X37+X39+X41+X43+X44+X46+X48</f>
        <v>0</v>
      </c>
      <c r="X51" s="109"/>
      <c r="Y51" s="109"/>
      <c r="Z51" s="109"/>
      <c r="AA51" s="38">
        <f>AA25+AA27+AA28+AA30+AA32+AA34+AA36+AA37+AA39+AA41+AA43+AA44+AA46+AA48</f>
        <v>0</v>
      </c>
      <c r="AB51" s="9"/>
      <c r="AC51" s="2"/>
    </row>
    <row r="52" spans="2:29" s="13" customFormat="1" ht="13.2" x14ac:dyDescent="0.2">
      <c r="B52" s="3"/>
      <c r="C52" s="10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10"/>
      <c r="AA52" s="107"/>
      <c r="AB52" s="4"/>
      <c r="AC52" s="2"/>
    </row>
    <row r="53" spans="2:29" s="13" customFormat="1" ht="13.2" x14ac:dyDescent="0.2">
      <c r="B53" s="8"/>
      <c r="C53" s="58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60"/>
      <c r="AA53" s="59"/>
      <c r="AB53" s="9"/>
      <c r="AC53" s="2"/>
    </row>
    <row r="54" spans="2:29" s="13" customFormat="1" ht="13.2" x14ac:dyDescent="0.2">
      <c r="B54" s="8"/>
      <c r="C54" s="58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60"/>
      <c r="AA54" s="59"/>
      <c r="AB54" s="9"/>
      <c r="AC54" s="2"/>
    </row>
    <row r="55" spans="2:29" s="13" customFormat="1" ht="13.2" x14ac:dyDescent="0.2">
      <c r="B55" s="8"/>
      <c r="C55" s="58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60"/>
      <c r="AA55" s="59"/>
      <c r="AB55" s="9"/>
      <c r="AC55" s="2"/>
    </row>
    <row r="56" spans="2:29" s="13" customFormat="1" ht="13.2" x14ac:dyDescent="0.2">
      <c r="B56" s="8"/>
      <c r="C56" s="58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60"/>
      <c r="AA56" s="59"/>
      <c r="AB56" s="9"/>
      <c r="AC56" s="2"/>
    </row>
    <row r="57" spans="2:29" s="13" customFormat="1" ht="13.2" x14ac:dyDescent="0.2">
      <c r="B57" s="8"/>
      <c r="C57" s="58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60"/>
      <c r="AA57" s="59"/>
      <c r="AB57" s="9"/>
      <c r="AC57" s="2"/>
    </row>
    <row r="58" spans="2:29" s="13" customFormat="1" ht="13.2" x14ac:dyDescent="0.2">
      <c r="B58" s="8"/>
      <c r="C58" s="58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60"/>
      <c r="AA58" s="59"/>
      <c r="AB58" s="9"/>
      <c r="AC58" s="2"/>
    </row>
    <row r="59" spans="2:29" s="13" customFormat="1" x14ac:dyDescent="0.2">
      <c r="B59" s="5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7"/>
      <c r="AC59" s="2"/>
    </row>
    <row r="60" spans="2:29" s="13" customFormat="1" ht="13.2" x14ac:dyDescent="0.2">
      <c r="B60" s="28"/>
      <c r="C60" s="111" t="s">
        <v>20</v>
      </c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29"/>
      <c r="AC60" s="2"/>
    </row>
    <row r="61" spans="2:29" s="13" customFormat="1" x14ac:dyDescent="0.2">
      <c r="B61" s="3"/>
      <c r="C61" s="16" t="s">
        <v>3</v>
      </c>
      <c r="D61" s="16"/>
      <c r="E61" s="16"/>
      <c r="F61" s="16"/>
      <c r="G61" s="16"/>
      <c r="H61" s="16"/>
      <c r="I61" s="16"/>
      <c r="J61" s="16"/>
      <c r="K61" s="113" t="s">
        <v>9</v>
      </c>
      <c r="L61" s="113"/>
      <c r="M61" s="106" t="s">
        <v>4</v>
      </c>
      <c r="N61" s="107"/>
      <c r="O61" s="106"/>
      <c r="P61" s="107"/>
      <c r="Q61" s="107"/>
      <c r="R61" s="106" t="s">
        <v>5</v>
      </c>
      <c r="S61" s="107"/>
      <c r="T61" s="107"/>
      <c r="U61" s="107"/>
      <c r="V61" s="106" t="s">
        <v>6</v>
      </c>
      <c r="W61" s="107"/>
      <c r="X61" s="106" t="s">
        <v>7</v>
      </c>
      <c r="Y61" s="107"/>
      <c r="Z61" s="107"/>
      <c r="AA61" s="15" t="s">
        <v>8</v>
      </c>
      <c r="AB61" s="4"/>
      <c r="AC61" s="2"/>
    </row>
    <row r="62" spans="2:29" s="13" customFormat="1" x14ac:dyDescent="0.2">
      <c r="B62" s="5"/>
      <c r="C62" s="6"/>
      <c r="D62" s="6"/>
      <c r="E62" s="6"/>
      <c r="F62" s="6"/>
      <c r="G62" s="6"/>
      <c r="H62" s="6"/>
      <c r="I62" s="6"/>
      <c r="J62" s="6"/>
      <c r="K62" s="6"/>
      <c r="L62" s="6"/>
      <c r="M62" s="11"/>
      <c r="N62" s="11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7"/>
      <c r="AC62" s="2"/>
    </row>
    <row r="63" spans="2:29" s="33" customFormat="1" ht="42" customHeight="1" x14ac:dyDescent="0.2">
      <c r="B63" s="23"/>
      <c r="C63" s="103" t="s">
        <v>42</v>
      </c>
      <c r="D63" s="104"/>
      <c r="E63" s="104"/>
      <c r="F63" s="104"/>
      <c r="G63" s="104"/>
      <c r="H63" s="104"/>
      <c r="I63" s="104"/>
      <c r="J63" s="67">
        <v>20</v>
      </c>
      <c r="K63" s="68"/>
      <c r="L63" s="20" t="s">
        <v>11</v>
      </c>
      <c r="M63" s="69"/>
      <c r="N63" s="70"/>
      <c r="O63" s="21"/>
      <c r="P63" s="21"/>
      <c r="Q63" s="21"/>
      <c r="R63" s="71">
        <f>J63*M63</f>
        <v>0</v>
      </c>
      <c r="S63" s="72"/>
      <c r="T63" s="72"/>
      <c r="U63" s="72"/>
      <c r="V63" s="101" t="s">
        <v>10</v>
      </c>
      <c r="W63" s="102"/>
      <c r="X63" s="71">
        <f>R63*AD7</f>
        <v>0</v>
      </c>
      <c r="Y63" s="72"/>
      <c r="Z63" s="72"/>
      <c r="AA63" s="31">
        <f>R63+X63</f>
        <v>0</v>
      </c>
      <c r="AB63" s="24"/>
      <c r="AC63" s="21"/>
    </row>
    <row r="64" spans="2:29" s="33" customFormat="1" x14ac:dyDescent="0.2">
      <c r="B64" s="23"/>
      <c r="C64" s="25"/>
      <c r="D64" s="25"/>
      <c r="E64" s="25"/>
      <c r="F64" s="25"/>
      <c r="G64" s="25"/>
      <c r="H64" s="25"/>
      <c r="I64" s="25"/>
      <c r="J64" s="34"/>
      <c r="K64" s="34"/>
      <c r="L64" s="21"/>
      <c r="M64" s="39"/>
      <c r="N64" s="35"/>
      <c r="O64" s="21"/>
      <c r="P64" s="21"/>
      <c r="Q64" s="21"/>
      <c r="R64" s="36"/>
      <c r="S64" s="36"/>
      <c r="T64" s="36"/>
      <c r="U64" s="36"/>
      <c r="V64" s="21"/>
      <c r="W64" s="21"/>
      <c r="X64" s="36"/>
      <c r="Y64" s="36"/>
      <c r="Z64" s="36"/>
      <c r="AA64" s="31"/>
      <c r="AB64" s="24"/>
      <c r="AC64" s="21"/>
    </row>
    <row r="65" spans="2:29" s="33" customFormat="1" ht="42" customHeight="1" x14ac:dyDescent="0.2">
      <c r="B65" s="23"/>
      <c r="C65" s="103" t="s">
        <v>43</v>
      </c>
      <c r="D65" s="104"/>
      <c r="E65" s="104"/>
      <c r="F65" s="104"/>
      <c r="G65" s="104"/>
      <c r="H65" s="104"/>
      <c r="I65" s="104"/>
      <c r="J65" s="67">
        <v>20</v>
      </c>
      <c r="K65" s="68"/>
      <c r="L65" s="20" t="s">
        <v>11</v>
      </c>
      <c r="M65" s="69"/>
      <c r="N65" s="70"/>
      <c r="O65" s="21"/>
      <c r="P65" s="21"/>
      <c r="Q65" s="21"/>
      <c r="R65" s="71">
        <f>J65*M65</f>
        <v>0</v>
      </c>
      <c r="S65" s="72"/>
      <c r="T65" s="72"/>
      <c r="U65" s="72"/>
      <c r="V65" s="101" t="s">
        <v>10</v>
      </c>
      <c r="W65" s="102"/>
      <c r="X65" s="71">
        <f>R65*AD7</f>
        <v>0</v>
      </c>
      <c r="Y65" s="72"/>
      <c r="Z65" s="72"/>
      <c r="AA65" s="31">
        <f t="shared" ref="AA65:AA69" si="1">R65+X65</f>
        <v>0</v>
      </c>
      <c r="AB65" s="24"/>
      <c r="AC65" s="21"/>
    </row>
    <row r="66" spans="2:29" s="33" customFormat="1" x14ac:dyDescent="0.2">
      <c r="B66" s="23"/>
      <c r="C66" s="25"/>
      <c r="D66" s="25"/>
      <c r="E66" s="25"/>
      <c r="F66" s="25"/>
      <c r="G66" s="25"/>
      <c r="H66" s="25"/>
      <c r="I66" s="25"/>
      <c r="J66" s="34"/>
      <c r="K66" s="34"/>
      <c r="L66" s="21"/>
      <c r="M66" s="39"/>
      <c r="N66" s="39"/>
      <c r="O66" s="21"/>
      <c r="P66" s="21"/>
      <c r="Q66" s="21"/>
      <c r="R66" s="36"/>
      <c r="S66" s="36"/>
      <c r="T66" s="36"/>
      <c r="U66" s="36"/>
      <c r="V66" s="21"/>
      <c r="W66" s="21"/>
      <c r="X66" s="36"/>
      <c r="Y66" s="36"/>
      <c r="Z66" s="36"/>
      <c r="AA66" s="31"/>
      <c r="AB66" s="24"/>
      <c r="AC66" s="21"/>
    </row>
    <row r="67" spans="2:29" s="33" customFormat="1" ht="42" customHeight="1" x14ac:dyDescent="0.2">
      <c r="B67" s="23"/>
      <c r="C67" s="103" t="s">
        <v>19</v>
      </c>
      <c r="D67" s="104"/>
      <c r="E67" s="104"/>
      <c r="F67" s="104"/>
      <c r="G67" s="104"/>
      <c r="H67" s="104"/>
      <c r="I67" s="104"/>
      <c r="J67" s="67">
        <v>20</v>
      </c>
      <c r="K67" s="68"/>
      <c r="L67" s="20" t="s">
        <v>11</v>
      </c>
      <c r="M67" s="69"/>
      <c r="N67" s="70"/>
      <c r="O67" s="21"/>
      <c r="P67" s="21"/>
      <c r="Q67" s="21"/>
      <c r="R67" s="71">
        <f>J67*M67</f>
        <v>0</v>
      </c>
      <c r="S67" s="72"/>
      <c r="T67" s="72"/>
      <c r="U67" s="72"/>
      <c r="V67" s="101" t="s">
        <v>10</v>
      </c>
      <c r="W67" s="102"/>
      <c r="X67" s="71">
        <f>R67*AD7</f>
        <v>0</v>
      </c>
      <c r="Y67" s="72"/>
      <c r="Z67" s="72"/>
      <c r="AA67" s="31">
        <f t="shared" si="1"/>
        <v>0</v>
      </c>
      <c r="AB67" s="24"/>
      <c r="AC67" s="21"/>
    </row>
    <row r="68" spans="2:29" s="33" customFormat="1" x14ac:dyDescent="0.2">
      <c r="B68" s="23"/>
      <c r="C68" s="25"/>
      <c r="D68" s="25"/>
      <c r="E68" s="25"/>
      <c r="F68" s="25"/>
      <c r="G68" s="25"/>
      <c r="H68" s="25"/>
      <c r="I68" s="25"/>
      <c r="J68" s="34"/>
      <c r="K68" s="34"/>
      <c r="L68" s="21"/>
      <c r="M68" s="39"/>
      <c r="N68" s="39"/>
      <c r="O68" s="21"/>
      <c r="P68" s="21"/>
      <c r="Q68" s="21"/>
      <c r="R68" s="36"/>
      <c r="S68" s="36"/>
      <c r="T68" s="36"/>
      <c r="U68" s="36"/>
      <c r="V68" s="21"/>
      <c r="W68" s="21"/>
      <c r="X68" s="36"/>
      <c r="Y68" s="36"/>
      <c r="Z68" s="36"/>
      <c r="AA68" s="31"/>
      <c r="AB68" s="24"/>
      <c r="AC68" s="21"/>
    </row>
    <row r="69" spans="2:29" s="33" customFormat="1" x14ac:dyDescent="0.2">
      <c r="B69" s="23"/>
      <c r="C69" s="103" t="s">
        <v>45</v>
      </c>
      <c r="D69" s="104"/>
      <c r="E69" s="104"/>
      <c r="F69" s="104"/>
      <c r="G69" s="104"/>
      <c r="H69" s="104"/>
      <c r="I69" s="104"/>
      <c r="J69" s="67">
        <v>20</v>
      </c>
      <c r="K69" s="68"/>
      <c r="L69" s="20" t="s">
        <v>11</v>
      </c>
      <c r="M69" s="69"/>
      <c r="N69" s="70"/>
      <c r="O69" s="21"/>
      <c r="P69" s="21"/>
      <c r="Q69" s="21"/>
      <c r="R69" s="71">
        <f>J69*M69</f>
        <v>0</v>
      </c>
      <c r="S69" s="72"/>
      <c r="T69" s="72"/>
      <c r="U69" s="72"/>
      <c r="V69" s="101" t="s">
        <v>10</v>
      </c>
      <c r="W69" s="102"/>
      <c r="X69" s="71">
        <f>R69*AD7</f>
        <v>0</v>
      </c>
      <c r="Y69" s="72"/>
      <c r="Z69" s="72"/>
      <c r="AA69" s="31">
        <f t="shared" si="1"/>
        <v>0</v>
      </c>
      <c r="AB69" s="24"/>
      <c r="AC69" s="21"/>
    </row>
    <row r="70" spans="2:29" s="13" customFormat="1" x14ac:dyDescent="0.2">
      <c r="B70" s="8"/>
      <c r="C70" s="2"/>
      <c r="D70" s="2"/>
      <c r="E70" s="2"/>
      <c r="F70" s="2"/>
      <c r="G70" s="2"/>
      <c r="H70" s="2"/>
      <c r="I70" s="2"/>
      <c r="J70" s="2"/>
      <c r="K70" s="2"/>
      <c r="L70" s="2"/>
      <c r="M70" s="41"/>
      <c r="N70" s="41"/>
      <c r="O70" s="2"/>
      <c r="P70" s="2"/>
      <c r="Q70" s="2"/>
      <c r="R70" s="2"/>
      <c r="S70" s="2"/>
      <c r="T70" s="2"/>
      <c r="U70" s="2"/>
      <c r="V70" s="2"/>
      <c r="W70" s="2"/>
      <c r="X70" s="42"/>
      <c r="Y70" s="42"/>
      <c r="Z70" s="42"/>
      <c r="AA70" s="42"/>
      <c r="AB70" s="9"/>
      <c r="AC70" s="2"/>
    </row>
    <row r="71" spans="2:29" s="13" customFormat="1" x14ac:dyDescent="0.2">
      <c r="B71" s="3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2"/>
      <c r="N71" s="12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4"/>
      <c r="AC71" s="2"/>
    </row>
    <row r="72" spans="2:29" s="13" customFormat="1" x14ac:dyDescent="0.2">
      <c r="B72" s="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7"/>
      <c r="AC72" s="2"/>
    </row>
    <row r="73" spans="2:29" s="13" customFormat="1" ht="12" x14ac:dyDescent="0.2">
      <c r="B73" s="8"/>
      <c r="C73" s="37" t="s">
        <v>28</v>
      </c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08">
        <f>R63+R65+R67+R69</f>
        <v>0</v>
      </c>
      <c r="R73" s="109"/>
      <c r="S73" s="109"/>
      <c r="T73" s="109"/>
      <c r="U73" s="109"/>
      <c r="V73" s="17"/>
      <c r="W73" s="108">
        <f>X63+X65+X67+X69</f>
        <v>0</v>
      </c>
      <c r="X73" s="109"/>
      <c r="Y73" s="109"/>
      <c r="Z73" s="109"/>
      <c r="AA73" s="38">
        <f>AA63+AA65+AA67+AA69</f>
        <v>0</v>
      </c>
      <c r="AB73" s="9"/>
      <c r="AC73" s="2"/>
    </row>
    <row r="74" spans="2:29" s="13" customFormat="1" ht="13.2" x14ac:dyDescent="0.2">
      <c r="B74" s="3"/>
      <c r="C74" s="1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14"/>
      <c r="AA74" s="115"/>
      <c r="AB74" s="4"/>
      <c r="AC74" s="2"/>
    </row>
    <row r="75" spans="2:29" s="13" customFormat="1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2:29" s="13" customFormat="1" ht="12" x14ac:dyDescent="0.2">
      <c r="B76" s="43"/>
      <c r="C76" s="111" t="s">
        <v>21</v>
      </c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44"/>
      <c r="AC76" s="2"/>
    </row>
    <row r="77" spans="2:29" s="13" customFormat="1" x14ac:dyDescent="0.2">
      <c r="B77" s="3"/>
      <c r="C77" s="16" t="s">
        <v>3</v>
      </c>
      <c r="D77" s="16"/>
      <c r="E77" s="16"/>
      <c r="F77" s="16"/>
      <c r="G77" s="16"/>
      <c r="H77" s="16"/>
      <c r="I77" s="16"/>
      <c r="J77" s="16"/>
      <c r="K77" s="113" t="s">
        <v>9</v>
      </c>
      <c r="L77" s="113"/>
      <c r="M77" s="106" t="s">
        <v>4</v>
      </c>
      <c r="N77" s="107"/>
      <c r="O77" s="106"/>
      <c r="P77" s="107"/>
      <c r="Q77" s="107"/>
      <c r="R77" s="106" t="s">
        <v>5</v>
      </c>
      <c r="S77" s="107"/>
      <c r="T77" s="107"/>
      <c r="U77" s="107"/>
      <c r="V77" s="106" t="s">
        <v>6</v>
      </c>
      <c r="W77" s="107"/>
      <c r="X77" s="106" t="s">
        <v>7</v>
      </c>
      <c r="Y77" s="107"/>
      <c r="Z77" s="107"/>
      <c r="AA77" s="15" t="s">
        <v>8</v>
      </c>
      <c r="AB77" s="4"/>
      <c r="AC77" s="2"/>
    </row>
    <row r="78" spans="2:29" s="13" customFormat="1" x14ac:dyDescent="0.2">
      <c r="B78" s="5"/>
      <c r="C78" s="6"/>
      <c r="D78" s="6"/>
      <c r="E78" s="6"/>
      <c r="F78" s="6"/>
      <c r="G78" s="6"/>
      <c r="H78" s="6"/>
      <c r="I78" s="6"/>
      <c r="J78" s="6"/>
      <c r="K78" s="6"/>
      <c r="L78" s="6"/>
      <c r="M78" s="11"/>
      <c r="N78" s="11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7"/>
      <c r="AC78" s="2"/>
    </row>
    <row r="79" spans="2:29" s="33" customFormat="1" ht="40.799999999999997" customHeight="1" x14ac:dyDescent="0.2">
      <c r="B79" s="23"/>
      <c r="C79" s="105" t="s">
        <v>44</v>
      </c>
      <c r="D79" s="102"/>
      <c r="E79" s="102"/>
      <c r="F79" s="102"/>
      <c r="G79" s="102"/>
      <c r="H79" s="102"/>
      <c r="I79" s="102"/>
      <c r="J79" s="67">
        <v>1</v>
      </c>
      <c r="K79" s="68"/>
      <c r="L79" s="21" t="s">
        <v>23</v>
      </c>
      <c r="M79" s="69"/>
      <c r="N79" s="70"/>
      <c r="O79" s="21"/>
      <c r="P79" s="21"/>
      <c r="Q79" s="21"/>
      <c r="R79" s="71">
        <f>J79*M79</f>
        <v>0</v>
      </c>
      <c r="S79" s="72"/>
      <c r="T79" s="72"/>
      <c r="U79" s="72"/>
      <c r="V79" s="101" t="s">
        <v>10</v>
      </c>
      <c r="W79" s="102"/>
      <c r="X79" s="71">
        <f>R79*AD7</f>
        <v>0</v>
      </c>
      <c r="Y79" s="72"/>
      <c r="Z79" s="72"/>
      <c r="AA79" s="31">
        <f>R79+X79</f>
        <v>0</v>
      </c>
      <c r="AB79" s="24"/>
      <c r="AC79" s="21"/>
    </row>
    <row r="80" spans="2:29" s="13" customFormat="1" x14ac:dyDescent="0.2">
      <c r="B80" s="8"/>
      <c r="C80" s="2"/>
      <c r="D80" s="2"/>
      <c r="E80" s="2"/>
      <c r="F80" s="2"/>
      <c r="G80" s="2"/>
      <c r="H80" s="2"/>
      <c r="I80" s="2"/>
      <c r="J80" s="2"/>
      <c r="K80" s="2"/>
      <c r="L80" s="2"/>
      <c r="M80" s="41"/>
      <c r="N80" s="41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9"/>
      <c r="AC80" s="2"/>
    </row>
    <row r="81" spans="2:29" s="13" customFormat="1" x14ac:dyDescent="0.2">
      <c r="B81" s="3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4"/>
      <c r="AC81" s="2"/>
    </row>
    <row r="82" spans="2:29" s="13" customFormat="1" x14ac:dyDescent="0.2"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7"/>
      <c r="AC82" s="2"/>
    </row>
    <row r="83" spans="2:29" s="13" customFormat="1" ht="12" x14ac:dyDescent="0.2">
      <c r="B83" s="8"/>
      <c r="C83" s="37" t="s">
        <v>28</v>
      </c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08">
        <f>R79</f>
        <v>0</v>
      </c>
      <c r="R83" s="109"/>
      <c r="S83" s="109"/>
      <c r="T83" s="109"/>
      <c r="U83" s="109"/>
      <c r="V83" s="17"/>
      <c r="W83" s="108">
        <f>X79</f>
        <v>0</v>
      </c>
      <c r="X83" s="109"/>
      <c r="Y83" s="109"/>
      <c r="Z83" s="109"/>
      <c r="AA83" s="38">
        <f>AA79</f>
        <v>0</v>
      </c>
      <c r="AB83" s="9"/>
      <c r="AC83" s="2"/>
    </row>
    <row r="84" spans="2:29" s="13" customFormat="1" ht="13.2" x14ac:dyDescent="0.2">
      <c r="B84" s="3"/>
      <c r="C84" s="10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10"/>
      <c r="AA84" s="107"/>
      <c r="AB84" s="4"/>
      <c r="AC84" s="2"/>
    </row>
    <row r="85" spans="2:29" s="13" customFormat="1" x14ac:dyDescent="0.2">
      <c r="B85" s="5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45"/>
    </row>
    <row r="86" spans="2:29" s="13" customFormat="1" ht="15.75" customHeight="1" thickBot="1" x14ac:dyDescent="0.25">
      <c r="B86" s="46"/>
      <c r="C86" s="47"/>
      <c r="D86" s="48"/>
      <c r="E86" s="49"/>
      <c r="F86" s="50"/>
      <c r="G86" s="48"/>
      <c r="H86" s="48"/>
      <c r="I86" s="48"/>
      <c r="J86" s="47"/>
      <c r="K86" s="47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2:29" s="13" customFormat="1" ht="25.2" customHeight="1" thickBot="1" x14ac:dyDescent="0.45">
      <c r="B87" s="2"/>
      <c r="C87" s="51" t="s">
        <v>46</v>
      </c>
      <c r="D87" s="52"/>
      <c r="E87" s="52"/>
      <c r="F87" s="52"/>
      <c r="G87" s="52"/>
      <c r="H87" s="52"/>
      <c r="I87" s="52"/>
      <c r="J87" s="53"/>
      <c r="K87" s="53"/>
      <c r="L87" s="76" t="s">
        <v>24</v>
      </c>
      <c r="M87" s="77"/>
      <c r="N87" s="77"/>
      <c r="O87" s="78"/>
      <c r="P87" s="79" t="s">
        <v>25</v>
      </c>
      <c r="Q87" s="80"/>
      <c r="R87" s="80"/>
      <c r="S87" s="80"/>
      <c r="T87" s="80"/>
      <c r="U87" s="81"/>
      <c r="V87" s="82" t="s">
        <v>26</v>
      </c>
      <c r="W87" s="83"/>
      <c r="X87" s="83"/>
      <c r="Y87" s="83"/>
      <c r="Z87" s="83"/>
      <c r="AA87" s="53"/>
      <c r="AB87" s="54"/>
      <c r="AC87" s="2"/>
    </row>
    <row r="88" spans="2:29" s="13" customFormat="1" ht="34.950000000000003" customHeight="1" thickBot="1" x14ac:dyDescent="0.25">
      <c r="B88" s="2"/>
      <c r="C88" s="84" t="s">
        <v>2</v>
      </c>
      <c r="D88" s="85"/>
      <c r="E88" s="85"/>
      <c r="F88" s="85"/>
      <c r="G88" s="85"/>
      <c r="H88" s="85"/>
      <c r="I88" s="85"/>
      <c r="J88" s="85"/>
      <c r="K88" s="86"/>
      <c r="L88" s="87">
        <f>Q19</f>
        <v>0</v>
      </c>
      <c r="M88" s="88"/>
      <c r="N88" s="88"/>
      <c r="O88" s="89"/>
      <c r="P88" s="62">
        <f>L88*0.21</f>
        <v>0</v>
      </c>
      <c r="Q88" s="63"/>
      <c r="R88" s="63"/>
      <c r="S88" s="63"/>
      <c r="T88" s="63"/>
      <c r="U88" s="64"/>
      <c r="V88" s="65">
        <f>L88+P88</f>
        <v>0</v>
      </c>
      <c r="W88" s="66"/>
      <c r="X88" s="66"/>
      <c r="Y88" s="66"/>
      <c r="Z88" s="66"/>
      <c r="AA88" s="55" t="s">
        <v>27</v>
      </c>
      <c r="AB88" s="56"/>
      <c r="AC88" s="2"/>
    </row>
    <row r="89" spans="2:29" s="13" customFormat="1" ht="34.950000000000003" customHeight="1" thickBot="1" x14ac:dyDescent="0.25">
      <c r="B89" s="2"/>
      <c r="C89" s="84" t="s">
        <v>18</v>
      </c>
      <c r="D89" s="85"/>
      <c r="E89" s="85"/>
      <c r="F89" s="85"/>
      <c r="G89" s="85"/>
      <c r="H89" s="85"/>
      <c r="I89" s="85"/>
      <c r="J89" s="85"/>
      <c r="K89" s="86"/>
      <c r="L89" s="87">
        <f>Q51</f>
        <v>0</v>
      </c>
      <c r="M89" s="88"/>
      <c r="N89" s="88"/>
      <c r="O89" s="89"/>
      <c r="P89" s="62">
        <f>L89*0.21</f>
        <v>0</v>
      </c>
      <c r="Q89" s="63"/>
      <c r="R89" s="63"/>
      <c r="S89" s="63"/>
      <c r="T89" s="63"/>
      <c r="U89" s="64"/>
      <c r="V89" s="65">
        <f>L89+P89</f>
        <v>0</v>
      </c>
      <c r="W89" s="66"/>
      <c r="X89" s="66"/>
      <c r="Y89" s="66"/>
      <c r="Z89" s="66"/>
      <c r="AA89" s="55" t="s">
        <v>27</v>
      </c>
      <c r="AB89" s="56"/>
      <c r="AC89" s="2"/>
    </row>
    <row r="90" spans="2:29" s="13" customFormat="1" ht="34.950000000000003" customHeight="1" thickBot="1" x14ac:dyDescent="0.25">
      <c r="B90" s="2"/>
      <c r="C90" s="93" t="s">
        <v>20</v>
      </c>
      <c r="D90" s="94"/>
      <c r="E90" s="94"/>
      <c r="F90" s="94"/>
      <c r="G90" s="94"/>
      <c r="H90" s="94"/>
      <c r="I90" s="94"/>
      <c r="J90" s="94"/>
      <c r="K90" s="95"/>
      <c r="L90" s="87">
        <f>Q73</f>
        <v>0</v>
      </c>
      <c r="M90" s="88"/>
      <c r="N90" s="88"/>
      <c r="O90" s="89"/>
      <c r="P90" s="62">
        <f>L90*0.21</f>
        <v>0</v>
      </c>
      <c r="Q90" s="63"/>
      <c r="R90" s="63"/>
      <c r="S90" s="63"/>
      <c r="T90" s="63"/>
      <c r="U90" s="64"/>
      <c r="V90" s="65">
        <f>L90+P90</f>
        <v>0</v>
      </c>
      <c r="W90" s="66"/>
      <c r="X90" s="66"/>
      <c r="Y90" s="66"/>
      <c r="Z90" s="66"/>
      <c r="AA90" s="55" t="s">
        <v>27</v>
      </c>
      <c r="AB90" s="56"/>
      <c r="AC90" s="2"/>
    </row>
    <row r="91" spans="2:29" s="13" customFormat="1" ht="34.950000000000003" customHeight="1" thickBot="1" x14ac:dyDescent="0.25">
      <c r="B91" s="2"/>
      <c r="C91" s="93" t="s">
        <v>21</v>
      </c>
      <c r="D91" s="94"/>
      <c r="E91" s="94"/>
      <c r="F91" s="94"/>
      <c r="G91" s="94"/>
      <c r="H91" s="94"/>
      <c r="I91" s="94"/>
      <c r="J91" s="94"/>
      <c r="K91" s="95"/>
      <c r="L91" s="87">
        <f>Q83</f>
        <v>0</v>
      </c>
      <c r="M91" s="88"/>
      <c r="N91" s="88"/>
      <c r="O91" s="89"/>
      <c r="P91" s="62">
        <f>L91*0.21</f>
        <v>0</v>
      </c>
      <c r="Q91" s="63"/>
      <c r="R91" s="63"/>
      <c r="S91" s="63"/>
      <c r="T91" s="63"/>
      <c r="U91" s="64"/>
      <c r="V91" s="65">
        <f>L91+P91</f>
        <v>0</v>
      </c>
      <c r="W91" s="66"/>
      <c r="X91" s="66"/>
      <c r="Y91" s="66"/>
      <c r="Z91" s="66"/>
      <c r="AA91" s="55" t="s">
        <v>27</v>
      </c>
      <c r="AB91" s="56"/>
      <c r="AC91" s="2"/>
    </row>
    <row r="92" spans="2:29" s="13" customFormat="1" ht="31.8" customHeight="1" thickBot="1" x14ac:dyDescent="0.25">
      <c r="B92" s="2"/>
      <c r="C92" s="96" t="s">
        <v>29</v>
      </c>
      <c r="D92" s="97"/>
      <c r="E92" s="97"/>
      <c r="F92" s="97"/>
      <c r="G92" s="97"/>
      <c r="H92" s="97"/>
      <c r="I92" s="97"/>
      <c r="J92" s="97"/>
      <c r="K92" s="98"/>
      <c r="L92" s="73">
        <f>L88+L89+L90+L91</f>
        <v>0</v>
      </c>
      <c r="M92" s="74"/>
      <c r="N92" s="74"/>
      <c r="O92" s="75"/>
      <c r="P92" s="90">
        <f>P88+P89+P90+P91</f>
        <v>0</v>
      </c>
      <c r="Q92" s="91"/>
      <c r="R92" s="91"/>
      <c r="S92" s="91"/>
      <c r="T92" s="91"/>
      <c r="U92" s="92"/>
      <c r="V92" s="99">
        <f>V88+V89+V90+V91</f>
        <v>0</v>
      </c>
      <c r="W92" s="100"/>
      <c r="X92" s="100"/>
      <c r="Y92" s="100"/>
      <c r="Z92" s="100"/>
      <c r="AA92" s="57" t="s">
        <v>27</v>
      </c>
      <c r="AB92" s="56"/>
      <c r="AC92" s="2"/>
    </row>
    <row r="93" spans="2:29" x14ac:dyDescent="0.2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2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"/>
    </row>
    <row r="94" spans="2:29" x14ac:dyDescent="0.2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2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"/>
    </row>
  </sheetData>
  <sheetProtection password="C64A" sheet="1" objects="1" scenarios="1"/>
  <mergeCells count="213">
    <mergeCell ref="K61:L61"/>
    <mergeCell ref="K77:L77"/>
    <mergeCell ref="Q83:U83"/>
    <mergeCell ref="W83:Z83"/>
    <mergeCell ref="Z84:AA84"/>
    <mergeCell ref="C76:AA76"/>
    <mergeCell ref="C79:I79"/>
    <mergeCell ref="J79:K79"/>
    <mergeCell ref="M79:N79"/>
    <mergeCell ref="R79:U79"/>
    <mergeCell ref="V79:W79"/>
    <mergeCell ref="X79:Z79"/>
    <mergeCell ref="X67:Z67"/>
    <mergeCell ref="C69:I69"/>
    <mergeCell ref="J69:K69"/>
    <mergeCell ref="M69:N69"/>
    <mergeCell ref="R69:U69"/>
    <mergeCell ref="V69:W69"/>
    <mergeCell ref="X69:Z69"/>
    <mergeCell ref="Z74:AA74"/>
    <mergeCell ref="M77:N77"/>
    <mergeCell ref="O77:Q77"/>
    <mergeCell ref="R77:U77"/>
    <mergeCell ref="V77:W77"/>
    <mergeCell ref="X77:Z77"/>
    <mergeCell ref="M61:N61"/>
    <mergeCell ref="O61:Q61"/>
    <mergeCell ref="R61:U61"/>
    <mergeCell ref="V61:W61"/>
    <mergeCell ref="X61:Z61"/>
    <mergeCell ref="Q73:U73"/>
    <mergeCell ref="W73:Z73"/>
    <mergeCell ref="C4:AA4"/>
    <mergeCell ref="C48:I48"/>
    <mergeCell ref="J48:K48"/>
    <mergeCell ref="M48:N48"/>
    <mergeCell ref="R48:U48"/>
    <mergeCell ref="V48:W48"/>
    <mergeCell ref="C44:I44"/>
    <mergeCell ref="J44:K44"/>
    <mergeCell ref="M44:N44"/>
    <mergeCell ref="R44:U44"/>
    <mergeCell ref="V44:W44"/>
    <mergeCell ref="X44:Z44"/>
    <mergeCell ref="X48:Z48"/>
    <mergeCell ref="C46:I46"/>
    <mergeCell ref="J46:K46"/>
    <mergeCell ref="M46:N46"/>
    <mergeCell ref="R46:U46"/>
    <mergeCell ref="K5:L5"/>
    <mergeCell ref="K23:L23"/>
    <mergeCell ref="J43:K43"/>
    <mergeCell ref="M43:N43"/>
    <mergeCell ref="R43:U43"/>
    <mergeCell ref="V43:W43"/>
    <mergeCell ref="X43:Z43"/>
    <mergeCell ref="C67:I67"/>
    <mergeCell ref="J67:K67"/>
    <mergeCell ref="M67:N67"/>
    <mergeCell ref="R67:U67"/>
    <mergeCell ref="V67:W67"/>
    <mergeCell ref="Z52:AA52"/>
    <mergeCell ref="C60:AA60"/>
    <mergeCell ref="C63:I63"/>
    <mergeCell ref="J63:K63"/>
    <mergeCell ref="M63:N63"/>
    <mergeCell ref="R63:U63"/>
    <mergeCell ref="V63:W63"/>
    <mergeCell ref="X63:Z63"/>
    <mergeCell ref="C65:I65"/>
    <mergeCell ref="J65:K65"/>
    <mergeCell ref="M65:N65"/>
    <mergeCell ref="R65:U65"/>
    <mergeCell ref="V65:W65"/>
    <mergeCell ref="X65:Z65"/>
    <mergeCell ref="Q51:U51"/>
    <mergeCell ref="W51:Z51"/>
    <mergeCell ref="V36:W36"/>
    <mergeCell ref="X36:Z36"/>
    <mergeCell ref="C37:I37"/>
    <mergeCell ref="J37:K37"/>
    <mergeCell ref="M37:N37"/>
    <mergeCell ref="R37:U37"/>
    <mergeCell ref="V37:W37"/>
    <mergeCell ref="X37:Z37"/>
    <mergeCell ref="C39:I39"/>
    <mergeCell ref="J39:K39"/>
    <mergeCell ref="M39:N39"/>
    <mergeCell ref="R39:U39"/>
    <mergeCell ref="V39:W39"/>
    <mergeCell ref="X39:Z39"/>
    <mergeCell ref="M36:N36"/>
    <mergeCell ref="R36:U36"/>
    <mergeCell ref="V46:W46"/>
    <mergeCell ref="X46:Z46"/>
    <mergeCell ref="C41:I41"/>
    <mergeCell ref="V41:W41"/>
    <mergeCell ref="X41:Z41"/>
    <mergeCell ref="C43:I43"/>
    <mergeCell ref="V30:W30"/>
    <mergeCell ref="X30:Z30"/>
    <mergeCell ref="C32:I32"/>
    <mergeCell ref="J32:K32"/>
    <mergeCell ref="M32:N32"/>
    <mergeCell ref="R32:U32"/>
    <mergeCell ref="V32:W32"/>
    <mergeCell ref="X32:Z32"/>
    <mergeCell ref="C34:I34"/>
    <mergeCell ref="J34:K34"/>
    <mergeCell ref="M34:N34"/>
    <mergeCell ref="R34:U34"/>
    <mergeCell ref="V34:W34"/>
    <mergeCell ref="X34:Z34"/>
    <mergeCell ref="V25:W25"/>
    <mergeCell ref="X25:Z25"/>
    <mergeCell ref="C27:I27"/>
    <mergeCell ref="J27:K27"/>
    <mergeCell ref="M27:N27"/>
    <mergeCell ref="R27:U27"/>
    <mergeCell ref="V27:W27"/>
    <mergeCell ref="X27:Z27"/>
    <mergeCell ref="C28:I28"/>
    <mergeCell ref="J28:K28"/>
    <mergeCell ref="M28:N28"/>
    <mergeCell ref="R28:U28"/>
    <mergeCell ref="V28:W28"/>
    <mergeCell ref="X28:Z28"/>
    <mergeCell ref="V16:W16"/>
    <mergeCell ref="X16:Z16"/>
    <mergeCell ref="R16:U16"/>
    <mergeCell ref="M16:N16"/>
    <mergeCell ref="J16:K16"/>
    <mergeCell ref="Q19:U19"/>
    <mergeCell ref="W19:Z19"/>
    <mergeCell ref="Z20:AA20"/>
    <mergeCell ref="M23:N23"/>
    <mergeCell ref="O23:Q23"/>
    <mergeCell ref="R23:U23"/>
    <mergeCell ref="V23:W23"/>
    <mergeCell ref="X23:Z23"/>
    <mergeCell ref="C22:AA22"/>
    <mergeCell ref="V12:W12"/>
    <mergeCell ref="X12:Z12"/>
    <mergeCell ref="R12:U12"/>
    <mergeCell ref="M12:N12"/>
    <mergeCell ref="J12:K12"/>
    <mergeCell ref="V14:W14"/>
    <mergeCell ref="X14:Z14"/>
    <mergeCell ref="M5:N5"/>
    <mergeCell ref="O5:Q5"/>
    <mergeCell ref="R5:U5"/>
    <mergeCell ref="V5:W5"/>
    <mergeCell ref="X5:Z5"/>
    <mergeCell ref="V7:W7"/>
    <mergeCell ref="X7:Z7"/>
    <mergeCell ref="R7:U7"/>
    <mergeCell ref="M7:N7"/>
    <mergeCell ref="R14:U14"/>
    <mergeCell ref="M14:N14"/>
    <mergeCell ref="J14:K14"/>
    <mergeCell ref="V9:W9"/>
    <mergeCell ref="X9:Z9"/>
    <mergeCell ref="R9:U9"/>
    <mergeCell ref="M9:N9"/>
    <mergeCell ref="J9:K9"/>
    <mergeCell ref="C90:K90"/>
    <mergeCell ref="L90:O90"/>
    <mergeCell ref="V10:W10"/>
    <mergeCell ref="X10:Z10"/>
    <mergeCell ref="R10:U10"/>
    <mergeCell ref="M10:N10"/>
    <mergeCell ref="J10:K10"/>
    <mergeCell ref="C7:I7"/>
    <mergeCell ref="C9:I9"/>
    <mergeCell ref="C10:I10"/>
    <mergeCell ref="C12:I12"/>
    <mergeCell ref="C14:I14"/>
    <mergeCell ref="C16:I16"/>
    <mergeCell ref="J7:K7"/>
    <mergeCell ref="C25:I25"/>
    <mergeCell ref="J25:K25"/>
    <mergeCell ref="M25:N25"/>
    <mergeCell ref="R25:U25"/>
    <mergeCell ref="C30:I30"/>
    <mergeCell ref="J30:K30"/>
    <mergeCell ref="M30:N30"/>
    <mergeCell ref="R30:U30"/>
    <mergeCell ref="C36:I36"/>
    <mergeCell ref="J36:K36"/>
    <mergeCell ref="P90:U90"/>
    <mergeCell ref="V90:Z90"/>
    <mergeCell ref="V91:Z91"/>
    <mergeCell ref="J41:K41"/>
    <mergeCell ref="M41:N41"/>
    <mergeCell ref="R41:U41"/>
    <mergeCell ref="L92:O92"/>
    <mergeCell ref="L87:O87"/>
    <mergeCell ref="P87:U87"/>
    <mergeCell ref="V87:Z87"/>
    <mergeCell ref="C88:K88"/>
    <mergeCell ref="L88:O88"/>
    <mergeCell ref="P88:U88"/>
    <mergeCell ref="V88:Z88"/>
    <mergeCell ref="P92:U92"/>
    <mergeCell ref="C91:K91"/>
    <mergeCell ref="C92:K92"/>
    <mergeCell ref="L91:O91"/>
    <mergeCell ref="P91:U91"/>
    <mergeCell ref="C89:K89"/>
    <mergeCell ref="L89:O89"/>
    <mergeCell ref="P89:U89"/>
    <mergeCell ref="V89:Z89"/>
    <mergeCell ref="V92:Z92"/>
  </mergeCells>
  <printOptions gridLinesSet="0"/>
  <pageMargins left="0" right="0" top="0" bottom="0" header="0" footer="0"/>
  <pageSetup paperSize="9" fitToWidth="0" fitToHeight="0" orientation="portrait" horizontalDpi="1" verticalDpi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POHODA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Chalupski Martin</cp:lastModifiedBy>
  <cp:lastPrinted>2021-04-23T09:36:58Z</cp:lastPrinted>
  <dcterms:created xsi:type="dcterms:W3CDTF">2020-11-04T11:44:03Z</dcterms:created>
  <dcterms:modified xsi:type="dcterms:W3CDTF">2021-04-23T09:52:38Z</dcterms:modified>
</cp:coreProperties>
</file>