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<sst xmlns="http://schemas.openxmlformats.org/spreadsheetml/2006/main" count="128" uniqueCount="83">
  <si>
    <t>PŘÍLOHA Č. 2</t>
  </si>
  <si>
    <t>VZ22 podzim - lokalita A (Území města Opavy)</t>
  </si>
  <si>
    <t>VÝSADBA ZELENĚ – souhrn rostlinného materiálu</t>
  </si>
  <si>
    <t>P.č.</t>
  </si>
  <si>
    <t>Název položky</t>
  </si>
  <si>
    <t>MJ</t>
  </si>
  <si>
    <t>množství</t>
  </si>
  <si>
    <t>cena / MJ</t>
  </si>
  <si>
    <t>celkem bez DPH (Kč)</t>
  </si>
  <si>
    <t>celkem s DPH (Kč)</t>
  </si>
  <si>
    <t>Rostlinný materiál</t>
  </si>
  <si>
    <t>Značka</t>
  </si>
  <si>
    <t xml:space="preserve">Listnaté dřeviny, Jehličnaté dřeviny                 </t>
  </si>
  <si>
    <t>APS</t>
  </si>
  <si>
    <t>Acer pseudoplatanus (12 cm - 14 cm)</t>
  </si>
  <si>
    <t>ks</t>
  </si>
  <si>
    <t>MLN</t>
  </si>
  <si>
    <t>Magnolia x soulangeana (výška min. 150 cm)</t>
  </si>
  <si>
    <t>AG</t>
  </si>
  <si>
    <t>Acer ginnala (12 cm - 14 cm)</t>
  </si>
  <si>
    <t>SA</t>
  </si>
  <si>
    <t>Sorbus aria (12 cm - 14 cm)</t>
  </si>
  <si>
    <t>GT</t>
  </si>
  <si>
    <t>Gleditsia triacanthos (12 cm - 14 cm)</t>
  </si>
  <si>
    <t>GB</t>
  </si>
  <si>
    <t>Ginkgo biloba (12 cm - 14 cm)</t>
  </si>
  <si>
    <t>PA</t>
  </si>
  <si>
    <t>Prunus avium (12 cm - 14 cm)</t>
  </si>
  <si>
    <t>PN</t>
  </si>
  <si>
    <t>Pinus nigra (výška min. 100 cm)</t>
  </si>
  <si>
    <t>PS</t>
  </si>
  <si>
    <t>Pinus strobus (výška min. 100 cm)</t>
  </si>
  <si>
    <t>FS</t>
  </si>
  <si>
    <t>Fagus sylvatica (12 cm - 14 cm)</t>
  </si>
  <si>
    <t>Pper</t>
  </si>
  <si>
    <t>Parrotia persica (12 cm - 14 cm)</t>
  </si>
  <si>
    <t>BVL</t>
  </si>
  <si>
    <t>Betula pendula ´Laciniata´ (12 cm - 14 cm)</t>
  </si>
  <si>
    <t>FE</t>
  </si>
  <si>
    <t>Fraxinus excelsior (12 cm - 14 cm)</t>
  </si>
  <si>
    <t>PY</t>
  </si>
  <si>
    <t>Prunus x yedoensis (12 cm - 14 cm)</t>
  </si>
  <si>
    <t>Platanus acerifolia (12 cm - 14 cm)</t>
  </si>
  <si>
    <t>APL</t>
  </si>
  <si>
    <t>Acer platanoides (12 cm - 14 cm)</t>
  </si>
  <si>
    <t>APSL</t>
  </si>
  <si>
    <t>Acer pseudoplatanus ´Leopoldii´(12 cm - 14 cm)</t>
  </si>
  <si>
    <t>Prunus ´Accolade´ (12 cm - 14 cm)</t>
  </si>
  <si>
    <t>QR</t>
  </si>
  <si>
    <t>Quercus robur (12 cm - 14 cm)</t>
  </si>
  <si>
    <t>TVP</t>
  </si>
  <si>
    <t>Tilia vulgaris ´Pallida´ (12 cm - 14 cm)</t>
  </si>
  <si>
    <t>Prunus sargentii (12 cm - 14 cm)</t>
  </si>
  <si>
    <t>TC</t>
  </si>
  <si>
    <t>Tilia cordata (12 cm - 14 cm)</t>
  </si>
  <si>
    <t>Quercus rubra (12 cm - 14 cm)</t>
  </si>
  <si>
    <t>KP</t>
  </si>
  <si>
    <t>Koelreuteria paniculata (12 cm - 14 cm)</t>
  </si>
  <si>
    <t>Tsuga canadensis (výška min. 100 cm)</t>
  </si>
  <si>
    <t>QP</t>
  </si>
  <si>
    <t xml:space="preserve">Quercus petraea (12 cm - 14 cm) </t>
  </si>
  <si>
    <t>PSR</t>
  </si>
  <si>
    <t>Prunus sargentii ´Rancho´ (12 cm - 14 cm)</t>
  </si>
  <si>
    <t>AARH</t>
  </si>
  <si>
    <t xml:space="preserve">Amelanchier arborea ´Robin Hill´(12 cm - 14 cm) </t>
  </si>
  <si>
    <t>kůly ke stromům (frézovaný, prům. 7 cm, výška 250 cm)</t>
  </si>
  <si>
    <t>spojovací příčky (3 ks pro 1 strom, 50 cm)</t>
  </si>
  <si>
    <t>úvazky a spojovací materiál</t>
  </si>
  <si>
    <t>m</t>
  </si>
  <si>
    <t>tabletové hnojivo Silvamix (10 ks/1 strom)</t>
  </si>
  <si>
    <t>zahradnický substrát (50 % výměna pro 1 strom)</t>
  </si>
  <si>
    <r>
      <t>m</t>
    </r>
    <r>
      <rPr>
        <vertAlign val="superscript"/>
        <sz val="11"/>
        <rFont val="Calibri"/>
        <family val="2"/>
        <scheme val="minor"/>
      </rPr>
      <t>3</t>
    </r>
  </si>
  <si>
    <t>mechanická ochrana kmene (jen stromy)</t>
  </si>
  <si>
    <t>mulčovací kůra pro mulčování zálivkových mís a živého plotu</t>
  </si>
  <si>
    <t>Hloubení jamek, 50 % výměny substrátu, 70 x70 x 50 cm</t>
  </si>
  <si>
    <t>Výsadba stromu s balem do předem vyhloubené jamky</t>
  </si>
  <si>
    <t>Ukotvení dřeviny s OK 12 - 14 cm, třemi kůly 250 cm, 3 x příčka</t>
  </si>
  <si>
    <t>Zálivka 60 l / 1 strom - při realizaci</t>
  </si>
  <si>
    <r>
      <t>Zhotovení výsadbové mísy (strom) a její zamulčování borkou (0,5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pro strom)</t>
    </r>
  </si>
  <si>
    <t>Zálivka 60 l / 1 strom - do 1 měsíce od realizace</t>
  </si>
  <si>
    <t>Přípravné práce pro výsadbu dřevin (odstranění původních uschlých výsadeb)</t>
  </si>
  <si>
    <t xml:space="preserve">Následná péče o stromy (zálivka, pletí zavlahových mís, kontrola úvazů a kůlů), četnost 2 x 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</si>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</sst>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57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8">
    <xf numFmtId="0" fontId="0" fillId="0" borderId="0" xfId="0"/>
    <xf numFmtId="0" fontId="3" fillId="0" borderId="1" xfId="20" applyFont="1" applyBorder="1" applyAlignment="1">
      <alignment horizontal="left" vertical="center"/>
      <protection/>
    </xf>
    <xf numFmtId="0" fontId="4" fillId="0" borderId="2" xfId="20" applyFont="1" applyBorder="1" applyAlignment="1">
      <alignment horizontal="left" vertical="center"/>
      <protection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3" fillId="0" borderId="5" xfId="20" applyNumberFormat="1" applyFont="1" applyBorder="1" applyAlignment="1">
      <alignment horizontal="center" vertical="top"/>
      <protection/>
    </xf>
    <xf numFmtId="0" fontId="5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4" fontId="3" fillId="0" borderId="7" xfId="20" applyNumberFormat="1" applyFont="1" applyBorder="1" applyAlignment="1">
      <alignment horizontal="right"/>
      <protection/>
    </xf>
    <xf numFmtId="4" fontId="3" fillId="0" borderId="7" xfId="20" applyNumberFormat="1" applyFont="1" applyBorder="1">
      <alignment/>
      <protection/>
    </xf>
    <xf numFmtId="4" fontId="3" fillId="0" borderId="7" xfId="20" applyNumberFormat="1" applyFont="1" applyBorder="1" applyAlignment="1">
      <alignment horizontal="left" shrinkToFit="1"/>
      <protection/>
    </xf>
    <xf numFmtId="4" fontId="3" fillId="0" borderId="8" xfId="20" applyNumberFormat="1" applyFont="1" applyBorder="1" applyAlignment="1">
      <alignment horizontal="left" shrinkToFit="1"/>
      <protection/>
    </xf>
    <xf numFmtId="0" fontId="6" fillId="0" borderId="2" xfId="20" applyFont="1" applyFill="1" applyBorder="1" applyAlignment="1">
      <alignment horizontal="center" vertical="top"/>
      <protection/>
    </xf>
    <xf numFmtId="49" fontId="6" fillId="0" borderId="3" xfId="20" applyNumberFormat="1" applyFont="1" applyFill="1" applyBorder="1" applyAlignment="1">
      <alignment horizontal="center" vertical="top"/>
      <protection/>
    </xf>
    <xf numFmtId="0" fontId="6" fillId="0" borderId="0" xfId="20" applyFont="1" applyFill="1" applyBorder="1" applyAlignment="1">
      <alignment vertical="top" wrapText="1"/>
      <protection/>
    </xf>
    <xf numFmtId="49" fontId="6" fillId="0" borderId="0" xfId="20" applyNumberFormat="1" applyFont="1" applyFill="1" applyBorder="1" applyAlignment="1">
      <alignment horizontal="center" vertical="top" shrinkToFit="1"/>
      <protection/>
    </xf>
    <xf numFmtId="4" fontId="6" fillId="0" borderId="0" xfId="20" applyNumberFormat="1" applyFont="1" applyFill="1" applyBorder="1" applyAlignment="1">
      <alignment horizontal="right" vertical="top"/>
      <protection/>
    </xf>
    <xf numFmtId="4" fontId="6" fillId="0" borderId="0" xfId="20" applyNumberFormat="1" applyFont="1" applyFill="1" applyBorder="1" applyAlignment="1">
      <alignment vertical="top"/>
      <protection/>
    </xf>
    <xf numFmtId="49" fontId="3" fillId="2" borderId="9" xfId="20" applyNumberFormat="1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4" fontId="3" fillId="2" borderId="10" xfId="20" applyNumberFormat="1" applyFont="1" applyFill="1" applyBorder="1" applyAlignment="1">
      <alignment horizontal="center" vertical="center"/>
      <protection/>
    </xf>
    <xf numFmtId="4" fontId="3" fillId="2" borderId="11" xfId="20" applyNumberFormat="1" applyFont="1" applyFill="1" applyBorder="1" applyAlignment="1">
      <alignment horizontal="center" vertical="center" wrapText="1"/>
      <protection/>
    </xf>
    <xf numFmtId="4" fontId="3" fillId="0" borderId="12" xfId="20" applyNumberFormat="1" applyFont="1" applyFill="1" applyBorder="1" applyAlignment="1">
      <alignment vertical="top"/>
      <protection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4" fontId="3" fillId="0" borderId="12" xfId="20" applyNumberFormat="1" applyFont="1" applyFill="1" applyBorder="1" applyAlignment="1">
      <alignment vertical="center"/>
      <protection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3" fillId="0" borderId="12" xfId="20" applyFont="1" applyFill="1" applyBorder="1" applyAlignment="1">
      <alignment vertical="center" wrapText="1"/>
      <protection/>
    </xf>
    <xf numFmtId="49" fontId="3" fillId="0" borderId="12" xfId="20" applyNumberFormat="1" applyFont="1" applyFill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 vertical="center"/>
    </xf>
    <xf numFmtId="0" fontId="3" fillId="0" borderId="12" xfId="21" applyFont="1" applyFill="1" applyBorder="1" applyAlignment="1">
      <alignment vertical="center" wrapText="1"/>
      <protection/>
    </xf>
    <xf numFmtId="49" fontId="3" fillId="0" borderId="12" xfId="21" applyNumberFormat="1" applyFont="1" applyFill="1" applyBorder="1" applyAlignment="1">
      <alignment horizontal="center" vertical="center" shrinkToFit="1"/>
      <protection/>
    </xf>
    <xf numFmtId="49" fontId="3" fillId="3" borderId="12" xfId="21" applyNumberFormat="1" applyFont="1" applyFill="1" applyBorder="1" applyAlignment="1">
      <alignment horizontal="center" vertical="center" shrinkToFit="1"/>
      <protection/>
    </xf>
    <xf numFmtId="49" fontId="12" fillId="0" borderId="12" xfId="20" applyNumberFormat="1" applyFont="1" applyFill="1" applyBorder="1" applyAlignment="1">
      <alignment horizontal="center" vertical="center" shrinkToFit="1"/>
      <protection/>
    </xf>
    <xf numFmtId="4" fontId="3" fillId="3" borderId="12" xfId="20" applyNumberFormat="1" applyFont="1" applyFill="1" applyBorder="1" applyAlignment="1">
      <alignment vertical="center"/>
      <protection/>
    </xf>
    <xf numFmtId="0" fontId="3" fillId="4" borderId="15" xfId="20" applyFont="1" applyFill="1" applyBorder="1" applyAlignment="1">
      <alignment horizontal="center"/>
      <protection/>
    </xf>
    <xf numFmtId="49" fontId="5" fillId="4" borderId="16" xfId="20" applyNumberFormat="1" applyFont="1" applyFill="1" applyBorder="1" applyAlignment="1">
      <alignment horizontal="center"/>
      <protection/>
    </xf>
    <xf numFmtId="0" fontId="5" fillId="4" borderId="16" xfId="20" applyFont="1" applyFill="1" applyBorder="1" applyAlignment="1">
      <alignment/>
      <protection/>
    </xf>
    <xf numFmtId="0" fontId="3" fillId="4" borderId="16" xfId="20" applyFont="1" applyFill="1" applyBorder="1" applyAlignment="1">
      <alignment/>
      <protection/>
    </xf>
    <xf numFmtId="4" fontId="3" fillId="4" borderId="17" xfId="20" applyNumberFormat="1" applyFont="1" applyFill="1" applyBorder="1" applyAlignment="1">
      <alignment/>
      <protection/>
    </xf>
    <xf numFmtId="4" fontId="7" fillId="4" borderId="7" xfId="20" applyNumberFormat="1" applyFont="1" applyFill="1" applyBorder="1" applyAlignment="1">
      <alignment/>
      <protection/>
    </xf>
    <xf numFmtId="4" fontId="7" fillId="4" borderId="18" xfId="20" applyNumberFormat="1" applyFont="1" applyFill="1" applyBorder="1" applyAlignment="1">
      <alignment/>
      <protection/>
    </xf>
    <xf numFmtId="4" fontId="3" fillId="2" borderId="12" xfId="20" applyNumberFormat="1" applyFont="1" applyFill="1" applyBorder="1" applyAlignment="1">
      <alignment horizontal="center" vertical="center" wrapText="1"/>
      <protection/>
    </xf>
    <xf numFmtId="0" fontId="7" fillId="5" borderId="9" xfId="20" applyFont="1" applyFill="1" applyBorder="1" applyAlignment="1">
      <alignment horizontal="center"/>
      <protection/>
    </xf>
    <xf numFmtId="49" fontId="7" fillId="5" borderId="19" xfId="20" applyNumberFormat="1" applyFont="1" applyFill="1" applyBorder="1" applyAlignment="1">
      <alignment horizontal="center"/>
      <protection/>
    </xf>
    <xf numFmtId="0" fontId="7" fillId="5" borderId="19" xfId="20" applyFont="1" applyFill="1" applyBorder="1">
      <alignment/>
      <protection/>
    </xf>
    <xf numFmtId="0" fontId="3" fillId="5" borderId="19" xfId="20" applyFont="1" applyFill="1" applyBorder="1" applyAlignment="1">
      <alignment horizontal="center"/>
      <protection/>
    </xf>
    <xf numFmtId="4" fontId="3" fillId="5" borderId="19" xfId="20" applyNumberFormat="1" applyFont="1" applyFill="1" applyBorder="1" applyAlignment="1">
      <alignment horizontal="right"/>
      <protection/>
    </xf>
    <xf numFmtId="4" fontId="3" fillId="5" borderId="10" xfId="20" applyNumberFormat="1" applyFont="1" applyFill="1" applyBorder="1" applyAlignment="1">
      <alignment horizontal="right"/>
      <protection/>
    </xf>
    <xf numFmtId="4" fontId="3" fillId="5" borderId="20" xfId="20" applyNumberFormat="1" applyFont="1" applyFill="1" applyBorder="1">
      <alignment/>
      <protection/>
    </xf>
    <xf numFmtId="4" fontId="3" fillId="5" borderId="12" xfId="20" applyNumberFormat="1" applyFont="1" applyFill="1" applyBorder="1">
      <alignment/>
      <protection/>
    </xf>
    <xf numFmtId="0" fontId="8" fillId="0" borderId="21" xfId="20" applyFont="1" applyFill="1" applyBorder="1" applyAlignment="1">
      <alignment horizontal="center"/>
      <protection/>
    </xf>
    <xf numFmtId="49" fontId="7" fillId="0" borderId="19" xfId="20" applyNumberFormat="1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right"/>
    </xf>
    <xf numFmtId="4" fontId="3" fillId="0" borderId="22" xfId="20" applyNumberFormat="1" applyFont="1" applyBorder="1" applyAlignment="1">
      <alignment horizontal="right"/>
      <protection/>
    </xf>
    <xf numFmtId="4" fontId="3" fillId="0" borderId="11" xfId="20" applyNumberFormat="1" applyFont="1" applyBorder="1" applyAlignment="1">
      <alignment horizontal="right"/>
      <protection/>
    </xf>
    <xf numFmtId="4" fontId="3" fillId="0" borderId="23" xfId="20" applyNumberFormat="1" applyFont="1" applyFill="1" applyBorder="1" applyAlignment="1">
      <alignment vertical="center"/>
      <protection/>
    </xf>
    <xf numFmtId="4" fontId="3" fillId="0" borderId="11" xfId="20" applyNumberFormat="1" applyFont="1" applyBorder="1" applyAlignment="1">
      <alignment/>
      <protection/>
    </xf>
    <xf numFmtId="0" fontId="10" fillId="0" borderId="24" xfId="0" applyFont="1" applyBorder="1" applyAlignment="1">
      <alignment horizontal="center" vertical="center"/>
    </xf>
    <xf numFmtId="0" fontId="0" fillId="0" borderId="24" xfId="0" applyFont="1" applyBorder="1"/>
    <xf numFmtId="4" fontId="3" fillId="0" borderId="25" xfId="20" applyNumberFormat="1" applyFont="1" applyBorder="1" applyAlignment="1">
      <alignment/>
      <protection/>
    </xf>
    <xf numFmtId="0" fontId="0" fillId="0" borderId="0" xfId="0" applyAlignment="1">
      <alignment horizontal="right"/>
    </xf>
    <xf numFmtId="4" fontId="3" fillId="2" borderId="10" xfId="20" applyNumberFormat="1" applyFont="1" applyFill="1" applyBorder="1" applyAlignment="1">
      <alignment horizontal="right" vertical="center"/>
      <protection/>
    </xf>
    <xf numFmtId="0" fontId="0" fillId="0" borderId="12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3" fillId="0" borderId="12" xfId="20" applyNumberFormat="1" applyFont="1" applyFill="1" applyBorder="1" applyAlignment="1">
      <alignment horizontal="right" vertical="center"/>
      <protection/>
    </xf>
    <xf numFmtId="3" fontId="3" fillId="0" borderId="12" xfId="20" applyNumberFormat="1" applyFont="1" applyFill="1" applyBorder="1" applyAlignment="1">
      <alignment horizontal="right" vertical="center"/>
      <protection/>
    </xf>
    <xf numFmtId="0" fontId="3" fillId="0" borderId="12" xfId="0" applyNumberFormat="1" applyFont="1" applyFill="1" applyBorder="1" applyAlignment="1">
      <alignment horizontal="right" vertical="center"/>
    </xf>
    <xf numFmtId="0" fontId="3" fillId="4" borderId="16" xfId="20" applyNumberFormat="1" applyFont="1" applyFill="1" applyBorder="1" applyAlignment="1">
      <alignment horizontal="right"/>
      <protection/>
    </xf>
    <xf numFmtId="4" fontId="3" fillId="0" borderId="26" xfId="20" applyNumberFormat="1" applyFont="1" applyFill="1" applyBorder="1" applyAlignment="1">
      <alignment vertical="top"/>
      <protection/>
    </xf>
    <xf numFmtId="4" fontId="3" fillId="0" borderId="27" xfId="20" applyNumberFormat="1" applyFont="1" applyFill="1" applyBorder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POL.XL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 topLeftCell="A1">
      <selection activeCell="G50" sqref="G50"/>
    </sheetView>
  </sheetViews>
  <sheetFormatPr defaultColWidth="9.140625" defaultRowHeight="15"/>
  <cols>
    <col min="2" max="2" width="17.421875" style="0" customWidth="1"/>
    <col min="3" max="3" width="57.28125" style="0" customWidth="1"/>
    <col min="4" max="4" width="7.00390625" style="0" customWidth="1"/>
    <col min="5" max="5" width="9.28125" style="68" customWidth="1"/>
    <col min="6" max="6" width="11.57421875" style="0" customWidth="1"/>
    <col min="7" max="7" width="11.00390625" style="0" customWidth="1"/>
    <col min="8" max="8" width="14.28125" style="0" customWidth="1"/>
  </cols>
  <sheetData>
    <row r="1" spans="1:8" ht="19.5" thickTop="1">
      <c r="A1" s="1" t="s">
        <v>0</v>
      </c>
      <c r="B1" s="1"/>
      <c r="C1" s="2" t="s">
        <v>1</v>
      </c>
      <c r="D1" s="3"/>
      <c r="E1" s="3"/>
      <c r="F1" s="3"/>
      <c r="G1" s="4"/>
      <c r="H1" s="5"/>
    </row>
    <row r="2" spans="1:8" ht="15.75" thickBot="1">
      <c r="A2" s="6"/>
      <c r="B2" s="6"/>
      <c r="C2" s="7" t="s">
        <v>2</v>
      </c>
      <c r="D2" s="8"/>
      <c r="E2" s="9"/>
      <c r="F2" s="10"/>
      <c r="G2" s="11"/>
      <c r="H2" s="12"/>
    </row>
    <row r="3" spans="1:8" ht="15.75" thickTop="1">
      <c r="A3" s="13"/>
      <c r="B3" s="14"/>
      <c r="C3" s="15"/>
      <c r="D3" s="16"/>
      <c r="E3" s="17"/>
      <c r="F3" s="17"/>
      <c r="G3" s="18"/>
      <c r="H3" s="18"/>
    </row>
    <row r="4" spans="1:8" ht="30">
      <c r="A4" s="19" t="s">
        <v>3</v>
      </c>
      <c r="B4" s="20"/>
      <c r="C4" s="21" t="s">
        <v>4</v>
      </c>
      <c r="D4" s="21" t="s">
        <v>5</v>
      </c>
      <c r="E4" s="69" t="s">
        <v>6</v>
      </c>
      <c r="F4" s="22" t="s">
        <v>7</v>
      </c>
      <c r="G4" s="23" t="s">
        <v>8</v>
      </c>
      <c r="H4" s="47" t="s">
        <v>9</v>
      </c>
    </row>
    <row r="5" spans="1:8" ht="15">
      <c r="A5" s="48"/>
      <c r="B5" s="49"/>
      <c r="C5" s="50" t="s">
        <v>10</v>
      </c>
      <c r="D5" s="51"/>
      <c r="E5" s="52"/>
      <c r="F5" s="53"/>
      <c r="G5" s="54"/>
      <c r="H5" s="55"/>
    </row>
    <row r="6" spans="1:8" ht="15">
      <c r="A6" s="56"/>
      <c r="B6" s="57" t="s">
        <v>11</v>
      </c>
      <c r="C6" s="58" t="s">
        <v>12</v>
      </c>
      <c r="D6" s="59"/>
      <c r="E6" s="60"/>
      <c r="F6" s="61"/>
      <c r="G6" s="76"/>
      <c r="H6" s="24"/>
    </row>
    <row r="7" spans="1:8" ht="15">
      <c r="A7" s="25">
        <v>1</v>
      </c>
      <c r="B7" s="26" t="s">
        <v>13</v>
      </c>
      <c r="C7" s="27" t="s">
        <v>14</v>
      </c>
      <c r="D7" s="26" t="s">
        <v>15</v>
      </c>
      <c r="E7" s="70">
        <v>5</v>
      </c>
      <c r="F7" s="62">
        <v>0</v>
      </c>
      <c r="G7" s="29">
        <f>E7*F7</f>
        <v>0</v>
      </c>
      <c r="H7" s="29">
        <f aca="true" t="shared" si="0" ref="H7:H49">G7*1.21</f>
        <v>0</v>
      </c>
    </row>
    <row r="8" spans="1:8" ht="15">
      <c r="A8" s="25">
        <v>2</v>
      </c>
      <c r="B8" s="26" t="s">
        <v>16</v>
      </c>
      <c r="C8" s="27" t="s">
        <v>17</v>
      </c>
      <c r="D8" s="26" t="s">
        <v>15</v>
      </c>
      <c r="E8" s="70">
        <v>1</v>
      </c>
      <c r="F8" s="62">
        <v>0</v>
      </c>
      <c r="G8" s="29">
        <f aca="true" t="shared" si="1" ref="G8:G49">E8*F8</f>
        <v>0</v>
      </c>
      <c r="H8" s="29">
        <f t="shared" si="0"/>
        <v>0</v>
      </c>
    </row>
    <row r="9" spans="1:8" ht="15">
      <c r="A9" s="25">
        <v>3</v>
      </c>
      <c r="B9" s="26" t="s">
        <v>18</v>
      </c>
      <c r="C9" s="27" t="s">
        <v>19</v>
      </c>
      <c r="D9" s="26" t="s">
        <v>15</v>
      </c>
      <c r="E9" s="70">
        <v>4</v>
      </c>
      <c r="F9" s="62">
        <v>0</v>
      </c>
      <c r="G9" s="29">
        <f t="shared" si="1"/>
        <v>0</v>
      </c>
      <c r="H9" s="29">
        <f t="shared" si="0"/>
        <v>0</v>
      </c>
    </row>
    <row r="10" spans="1:8" ht="15">
      <c r="A10" s="25">
        <v>4</v>
      </c>
      <c r="B10" s="26" t="s">
        <v>20</v>
      </c>
      <c r="C10" s="27" t="s">
        <v>21</v>
      </c>
      <c r="D10" s="26" t="s">
        <v>15</v>
      </c>
      <c r="E10" s="70">
        <v>1</v>
      </c>
      <c r="F10" s="62">
        <v>0</v>
      </c>
      <c r="G10" s="29">
        <f t="shared" si="1"/>
        <v>0</v>
      </c>
      <c r="H10" s="29">
        <f t="shared" si="0"/>
        <v>0</v>
      </c>
    </row>
    <row r="11" spans="1:8" ht="15">
      <c r="A11" s="25">
        <v>5</v>
      </c>
      <c r="B11" s="26" t="s">
        <v>22</v>
      </c>
      <c r="C11" s="27" t="s">
        <v>23</v>
      </c>
      <c r="D11" s="26" t="s">
        <v>15</v>
      </c>
      <c r="E11" s="70">
        <v>1</v>
      </c>
      <c r="F11" s="62">
        <v>0</v>
      </c>
      <c r="G11" s="29">
        <f t="shared" si="1"/>
        <v>0</v>
      </c>
      <c r="H11" s="29">
        <f t="shared" si="0"/>
        <v>0</v>
      </c>
    </row>
    <row r="12" spans="1:8" ht="15">
      <c r="A12" s="25">
        <v>6</v>
      </c>
      <c r="B12" s="26" t="s">
        <v>24</v>
      </c>
      <c r="C12" s="27" t="s">
        <v>25</v>
      </c>
      <c r="D12" s="26" t="s">
        <v>15</v>
      </c>
      <c r="E12" s="70">
        <v>2</v>
      </c>
      <c r="F12" s="62">
        <v>0</v>
      </c>
      <c r="G12" s="29">
        <f t="shared" si="1"/>
        <v>0</v>
      </c>
      <c r="H12" s="29">
        <f t="shared" si="0"/>
        <v>0</v>
      </c>
    </row>
    <row r="13" spans="1:8" ht="15">
      <c r="A13" s="25">
        <v>7</v>
      </c>
      <c r="B13" s="26" t="s">
        <v>26</v>
      </c>
      <c r="C13" s="27" t="s">
        <v>27</v>
      </c>
      <c r="D13" s="26" t="s">
        <v>15</v>
      </c>
      <c r="E13" s="70">
        <v>1</v>
      </c>
      <c r="F13" s="62">
        <v>0</v>
      </c>
      <c r="G13" s="29">
        <f t="shared" si="1"/>
        <v>0</v>
      </c>
      <c r="H13" s="29">
        <f t="shared" si="0"/>
        <v>0</v>
      </c>
    </row>
    <row r="14" spans="1:18" ht="15">
      <c r="A14" s="25">
        <v>8</v>
      </c>
      <c r="B14" s="26" t="s">
        <v>28</v>
      </c>
      <c r="C14" s="27" t="s">
        <v>29</v>
      </c>
      <c r="D14" s="26" t="s">
        <v>15</v>
      </c>
      <c r="E14" s="70">
        <v>4</v>
      </c>
      <c r="F14" s="62">
        <v>0</v>
      </c>
      <c r="G14" s="29">
        <f t="shared" si="1"/>
        <v>0</v>
      </c>
      <c r="H14" s="29">
        <f t="shared" si="0"/>
        <v>0</v>
      </c>
      <c r="R14" s="68"/>
    </row>
    <row r="15" spans="1:8" ht="15">
      <c r="A15" s="25">
        <v>9</v>
      </c>
      <c r="B15" s="26" t="s">
        <v>30</v>
      </c>
      <c r="C15" s="27" t="s">
        <v>31</v>
      </c>
      <c r="D15" s="26" t="s">
        <v>15</v>
      </c>
      <c r="E15" s="70">
        <v>1</v>
      </c>
      <c r="F15" s="62">
        <v>0</v>
      </c>
      <c r="G15" s="29">
        <f t="shared" si="1"/>
        <v>0</v>
      </c>
      <c r="H15" s="29">
        <f t="shared" si="0"/>
        <v>0</v>
      </c>
    </row>
    <row r="16" spans="1:8" ht="15">
      <c r="A16" s="25">
        <v>10</v>
      </c>
      <c r="B16" s="26" t="s">
        <v>32</v>
      </c>
      <c r="C16" s="27" t="s">
        <v>33</v>
      </c>
      <c r="D16" s="26" t="s">
        <v>15</v>
      </c>
      <c r="E16" s="70">
        <v>1</v>
      </c>
      <c r="F16" s="62">
        <v>0</v>
      </c>
      <c r="G16" s="29">
        <f t="shared" si="1"/>
        <v>0</v>
      </c>
      <c r="H16" s="29">
        <f t="shared" si="0"/>
        <v>0</v>
      </c>
    </row>
    <row r="17" spans="1:8" ht="15">
      <c r="A17" s="25">
        <v>11</v>
      </c>
      <c r="B17" s="26" t="s">
        <v>34</v>
      </c>
      <c r="C17" s="27" t="s">
        <v>35</v>
      </c>
      <c r="D17" s="26" t="s">
        <v>15</v>
      </c>
      <c r="E17" s="70">
        <v>1</v>
      </c>
      <c r="F17" s="62">
        <v>0</v>
      </c>
      <c r="G17" s="29">
        <f t="shared" si="1"/>
        <v>0</v>
      </c>
      <c r="H17" s="29">
        <f t="shared" si="0"/>
        <v>0</v>
      </c>
    </row>
    <row r="18" spans="1:8" ht="15">
      <c r="A18" s="25">
        <v>12</v>
      </c>
      <c r="B18" s="26" t="s">
        <v>36</v>
      </c>
      <c r="C18" s="27" t="s">
        <v>37</v>
      </c>
      <c r="D18" s="26" t="s">
        <v>15</v>
      </c>
      <c r="E18" s="70">
        <v>1</v>
      </c>
      <c r="F18" s="62">
        <v>0</v>
      </c>
      <c r="G18" s="29">
        <f t="shared" si="1"/>
        <v>0</v>
      </c>
      <c r="H18" s="29">
        <f t="shared" si="0"/>
        <v>0</v>
      </c>
    </row>
    <row r="19" spans="1:8" ht="15">
      <c r="A19" s="25">
        <v>13</v>
      </c>
      <c r="B19" s="26" t="s">
        <v>38</v>
      </c>
      <c r="C19" s="27" t="s">
        <v>39</v>
      </c>
      <c r="D19" s="26" t="s">
        <v>15</v>
      </c>
      <c r="E19" s="70">
        <v>3</v>
      </c>
      <c r="F19" s="62">
        <v>0</v>
      </c>
      <c r="G19" s="29">
        <f t="shared" si="1"/>
        <v>0</v>
      </c>
      <c r="H19" s="29">
        <f t="shared" si="0"/>
        <v>0</v>
      </c>
    </row>
    <row r="20" spans="1:8" ht="15">
      <c r="A20" s="25">
        <v>15</v>
      </c>
      <c r="B20" s="26" t="s">
        <v>40</v>
      </c>
      <c r="C20" s="27" t="s">
        <v>41</v>
      </c>
      <c r="D20" s="26" t="s">
        <v>15</v>
      </c>
      <c r="E20" s="70">
        <v>5</v>
      </c>
      <c r="F20" s="62">
        <v>0</v>
      </c>
      <c r="G20" s="29">
        <f t="shared" si="1"/>
        <v>0</v>
      </c>
      <c r="H20" s="29">
        <f t="shared" si="0"/>
        <v>0</v>
      </c>
    </row>
    <row r="21" spans="1:8" ht="15">
      <c r="A21" s="25">
        <v>16</v>
      </c>
      <c r="B21" s="26" t="s">
        <v>26</v>
      </c>
      <c r="C21" s="27" t="s">
        <v>42</v>
      </c>
      <c r="D21" s="26" t="s">
        <v>15</v>
      </c>
      <c r="E21" s="70">
        <v>1</v>
      </c>
      <c r="F21" s="62">
        <v>0</v>
      </c>
      <c r="G21" s="29">
        <f t="shared" si="1"/>
        <v>0</v>
      </c>
      <c r="H21" s="29">
        <f t="shared" si="0"/>
        <v>0</v>
      </c>
    </row>
    <row r="22" spans="1:8" ht="15">
      <c r="A22" s="25">
        <v>17</v>
      </c>
      <c r="B22" s="26" t="s">
        <v>43</v>
      </c>
      <c r="C22" s="27" t="s">
        <v>44</v>
      </c>
      <c r="D22" s="26" t="s">
        <v>15</v>
      </c>
      <c r="E22" s="70">
        <v>1</v>
      </c>
      <c r="F22" s="62">
        <v>0</v>
      </c>
      <c r="G22" s="29">
        <f t="shared" si="1"/>
        <v>0</v>
      </c>
      <c r="H22" s="29">
        <f t="shared" si="0"/>
        <v>0</v>
      </c>
    </row>
    <row r="23" spans="1:8" ht="15">
      <c r="A23" s="25">
        <v>18</v>
      </c>
      <c r="B23" s="26" t="s">
        <v>45</v>
      </c>
      <c r="C23" s="30" t="s">
        <v>46</v>
      </c>
      <c r="D23" s="28" t="s">
        <v>15</v>
      </c>
      <c r="E23" s="70">
        <v>1</v>
      </c>
      <c r="F23" s="62">
        <v>0</v>
      </c>
      <c r="G23" s="29">
        <f t="shared" si="1"/>
        <v>0</v>
      </c>
      <c r="H23" s="29">
        <f t="shared" si="0"/>
        <v>0</v>
      </c>
    </row>
    <row r="24" spans="1:8" ht="15">
      <c r="A24" s="25">
        <v>19</v>
      </c>
      <c r="B24" s="26" t="s">
        <v>26</v>
      </c>
      <c r="C24" s="27" t="s">
        <v>47</v>
      </c>
      <c r="D24" s="26" t="s">
        <v>15</v>
      </c>
      <c r="E24" s="70">
        <v>3</v>
      </c>
      <c r="F24" s="62">
        <v>0</v>
      </c>
      <c r="G24" s="29">
        <f t="shared" si="1"/>
        <v>0</v>
      </c>
      <c r="H24" s="29">
        <f t="shared" si="0"/>
        <v>0</v>
      </c>
    </row>
    <row r="25" spans="1:8" ht="15">
      <c r="A25" s="25">
        <v>20</v>
      </c>
      <c r="B25" s="26" t="s">
        <v>48</v>
      </c>
      <c r="C25" s="27" t="s">
        <v>49</v>
      </c>
      <c r="D25" s="26" t="s">
        <v>15</v>
      </c>
      <c r="E25" s="70">
        <v>3</v>
      </c>
      <c r="F25" s="64">
        <v>0</v>
      </c>
      <c r="G25" s="29">
        <f t="shared" si="1"/>
        <v>0</v>
      </c>
      <c r="H25" s="29">
        <f t="shared" si="0"/>
        <v>0</v>
      </c>
    </row>
    <row r="26" spans="1:8" ht="15">
      <c r="A26" s="25">
        <v>21</v>
      </c>
      <c r="B26" s="26" t="s">
        <v>50</v>
      </c>
      <c r="C26" s="27" t="s">
        <v>51</v>
      </c>
      <c r="D26" s="26" t="s">
        <v>15</v>
      </c>
      <c r="E26" s="70">
        <v>1</v>
      </c>
      <c r="F26" s="64">
        <v>0</v>
      </c>
      <c r="G26" s="29">
        <f t="shared" si="1"/>
        <v>0</v>
      </c>
      <c r="H26" s="29">
        <f t="shared" si="0"/>
        <v>0</v>
      </c>
    </row>
    <row r="27" spans="1:8" ht="15">
      <c r="A27" s="25">
        <v>22</v>
      </c>
      <c r="B27" s="26" t="s">
        <v>30</v>
      </c>
      <c r="C27" s="27" t="s">
        <v>52</v>
      </c>
      <c r="D27" s="26" t="s">
        <v>15</v>
      </c>
      <c r="E27" s="70">
        <v>1</v>
      </c>
      <c r="F27" s="64">
        <v>0</v>
      </c>
      <c r="G27" s="29">
        <f t="shared" si="1"/>
        <v>0</v>
      </c>
      <c r="H27" s="29">
        <f t="shared" si="0"/>
        <v>0</v>
      </c>
    </row>
    <row r="28" spans="1:8" ht="15">
      <c r="A28" s="25">
        <v>23</v>
      </c>
      <c r="B28" s="26" t="s">
        <v>53</v>
      </c>
      <c r="C28" s="27" t="s">
        <v>54</v>
      </c>
      <c r="D28" s="26" t="s">
        <v>15</v>
      </c>
      <c r="E28" s="70">
        <v>2</v>
      </c>
      <c r="F28" s="64">
        <v>0</v>
      </c>
      <c r="G28" s="29">
        <f t="shared" si="1"/>
        <v>0</v>
      </c>
      <c r="H28" s="29">
        <f t="shared" si="0"/>
        <v>0</v>
      </c>
    </row>
    <row r="29" spans="1:8" ht="15">
      <c r="A29" s="25">
        <v>24</v>
      </c>
      <c r="B29" s="26" t="s">
        <v>48</v>
      </c>
      <c r="C29" s="27" t="s">
        <v>55</v>
      </c>
      <c r="D29" s="26" t="s">
        <v>15</v>
      </c>
      <c r="E29" s="70">
        <v>2</v>
      </c>
      <c r="F29" s="64">
        <v>0</v>
      </c>
      <c r="G29" s="29">
        <f t="shared" si="1"/>
        <v>0</v>
      </c>
      <c r="H29" s="29">
        <f t="shared" si="0"/>
        <v>0</v>
      </c>
    </row>
    <row r="30" spans="1:8" ht="15">
      <c r="A30" s="25">
        <v>25</v>
      </c>
      <c r="B30" s="26" t="s">
        <v>56</v>
      </c>
      <c r="C30" s="27" t="s">
        <v>57</v>
      </c>
      <c r="D30" s="26" t="s">
        <v>15</v>
      </c>
      <c r="E30" s="70">
        <v>1</v>
      </c>
      <c r="F30" s="64">
        <v>0</v>
      </c>
      <c r="G30" s="29">
        <f t="shared" si="1"/>
        <v>0</v>
      </c>
      <c r="H30" s="29">
        <f t="shared" si="0"/>
        <v>0</v>
      </c>
    </row>
    <row r="31" spans="1:8" ht="15">
      <c r="A31" s="25">
        <v>26</v>
      </c>
      <c r="B31" s="26" t="s">
        <v>53</v>
      </c>
      <c r="C31" s="27" t="s">
        <v>58</v>
      </c>
      <c r="D31" s="26" t="s">
        <v>15</v>
      </c>
      <c r="E31" s="70">
        <v>1</v>
      </c>
      <c r="F31" s="64">
        <v>0</v>
      </c>
      <c r="G31" s="29">
        <f t="shared" si="1"/>
        <v>0</v>
      </c>
      <c r="H31" s="29">
        <f t="shared" si="0"/>
        <v>0</v>
      </c>
    </row>
    <row r="32" spans="1:8" ht="15">
      <c r="A32" s="25">
        <v>27</v>
      </c>
      <c r="B32" s="26" t="s">
        <v>59</v>
      </c>
      <c r="C32" s="27" t="s">
        <v>60</v>
      </c>
      <c r="D32" s="26" t="s">
        <v>15</v>
      </c>
      <c r="E32" s="70">
        <v>1</v>
      </c>
      <c r="F32" s="64">
        <v>0</v>
      </c>
      <c r="G32" s="29">
        <f t="shared" si="1"/>
        <v>0</v>
      </c>
      <c r="H32" s="29">
        <f t="shared" si="0"/>
        <v>0</v>
      </c>
    </row>
    <row r="33" spans="1:8" ht="15">
      <c r="A33" s="25">
        <v>28</v>
      </c>
      <c r="B33" s="65" t="s">
        <v>61</v>
      </c>
      <c r="C33" s="66" t="s">
        <v>62</v>
      </c>
      <c r="D33" s="65" t="s">
        <v>15</v>
      </c>
      <c r="E33" s="71">
        <v>4</v>
      </c>
      <c r="F33" s="67">
        <v>0</v>
      </c>
      <c r="G33" s="29">
        <f t="shared" si="1"/>
        <v>0</v>
      </c>
      <c r="H33" s="29">
        <f t="shared" si="0"/>
        <v>0</v>
      </c>
    </row>
    <row r="34" spans="1:8" ht="15">
      <c r="A34" s="31">
        <v>29</v>
      </c>
      <c r="B34" s="26" t="s">
        <v>63</v>
      </c>
      <c r="C34" s="27" t="s">
        <v>64</v>
      </c>
      <c r="D34" s="26" t="s">
        <v>15</v>
      </c>
      <c r="E34" s="70">
        <v>3</v>
      </c>
      <c r="F34" s="64">
        <v>0</v>
      </c>
      <c r="G34" s="29">
        <f t="shared" si="1"/>
        <v>0</v>
      </c>
      <c r="H34" s="29">
        <f t="shared" si="0"/>
        <v>0</v>
      </c>
    </row>
    <row r="35" spans="1:8" ht="15">
      <c r="A35" s="25">
        <v>30</v>
      </c>
      <c r="B35" s="26"/>
      <c r="C35" s="32" t="s">
        <v>65</v>
      </c>
      <c r="D35" s="33" t="s">
        <v>15</v>
      </c>
      <c r="E35" s="72">
        <v>168</v>
      </c>
      <c r="F35" s="29">
        <v>0</v>
      </c>
      <c r="G35" s="77">
        <f t="shared" si="1"/>
        <v>0</v>
      </c>
      <c r="H35" s="29">
        <f t="shared" si="0"/>
        <v>0</v>
      </c>
    </row>
    <row r="36" spans="1:8" ht="15">
      <c r="A36" s="25">
        <v>31</v>
      </c>
      <c r="B36" s="26"/>
      <c r="C36" s="32" t="s">
        <v>66</v>
      </c>
      <c r="D36" s="33" t="s">
        <v>15</v>
      </c>
      <c r="E36" s="72">
        <v>168</v>
      </c>
      <c r="F36" s="29">
        <v>0</v>
      </c>
      <c r="G36" s="63">
        <f t="shared" si="1"/>
        <v>0</v>
      </c>
      <c r="H36" s="29">
        <f t="shared" si="0"/>
        <v>0</v>
      </c>
    </row>
    <row r="37" spans="1:8" ht="15">
      <c r="A37" s="25">
        <v>32</v>
      </c>
      <c r="B37" s="26"/>
      <c r="C37" s="34" t="s">
        <v>67</v>
      </c>
      <c r="D37" s="33" t="s">
        <v>68</v>
      </c>
      <c r="E37" s="72">
        <v>112</v>
      </c>
      <c r="F37" s="29">
        <v>0</v>
      </c>
      <c r="G37" s="63">
        <f t="shared" si="1"/>
        <v>0</v>
      </c>
      <c r="H37" s="29">
        <f t="shared" si="0"/>
        <v>0</v>
      </c>
    </row>
    <row r="38" spans="1:8" ht="15">
      <c r="A38" s="25">
        <v>33</v>
      </c>
      <c r="B38" s="26"/>
      <c r="C38" s="32" t="s">
        <v>69</v>
      </c>
      <c r="D38" s="33" t="s">
        <v>15</v>
      </c>
      <c r="E38" s="73">
        <v>560</v>
      </c>
      <c r="F38" s="29">
        <v>0</v>
      </c>
      <c r="G38" s="63">
        <f t="shared" si="1"/>
        <v>0</v>
      </c>
      <c r="H38" s="29">
        <f t="shared" si="0"/>
        <v>0</v>
      </c>
    </row>
    <row r="39" spans="1:8" ht="17.25">
      <c r="A39" s="25">
        <v>34</v>
      </c>
      <c r="B39" s="26"/>
      <c r="C39" s="32" t="s">
        <v>70</v>
      </c>
      <c r="D39" s="33" t="s">
        <v>71</v>
      </c>
      <c r="E39" s="72">
        <v>6.86</v>
      </c>
      <c r="F39" s="29">
        <v>0</v>
      </c>
      <c r="G39" s="63">
        <f t="shared" si="1"/>
        <v>0</v>
      </c>
      <c r="H39" s="29">
        <f t="shared" si="0"/>
        <v>0</v>
      </c>
    </row>
    <row r="40" spans="1:8" ht="15">
      <c r="A40" s="25">
        <v>35</v>
      </c>
      <c r="B40" s="26"/>
      <c r="C40" s="32" t="s">
        <v>72</v>
      </c>
      <c r="D40" s="33" t="s">
        <v>15</v>
      </c>
      <c r="E40" s="72">
        <v>56</v>
      </c>
      <c r="F40" s="29">
        <v>0</v>
      </c>
      <c r="G40" s="63">
        <f t="shared" si="1"/>
        <v>0</v>
      </c>
      <c r="H40" s="29">
        <f t="shared" si="0"/>
        <v>0</v>
      </c>
    </row>
    <row r="41" spans="1:8" ht="17.25">
      <c r="A41" s="25">
        <v>36</v>
      </c>
      <c r="B41" s="26"/>
      <c r="C41" s="34" t="s">
        <v>73</v>
      </c>
      <c r="D41" s="33" t="s">
        <v>71</v>
      </c>
      <c r="E41" s="74">
        <v>6</v>
      </c>
      <c r="F41" s="29">
        <v>0</v>
      </c>
      <c r="G41" s="63">
        <f t="shared" si="1"/>
        <v>0</v>
      </c>
      <c r="H41" s="29">
        <f t="shared" si="0"/>
        <v>0</v>
      </c>
    </row>
    <row r="42" spans="1:8" ht="15">
      <c r="A42" s="31">
        <v>37</v>
      </c>
      <c r="B42" s="26"/>
      <c r="C42" s="35" t="s">
        <v>74</v>
      </c>
      <c r="D42" s="36" t="s">
        <v>15</v>
      </c>
      <c r="E42" s="72">
        <v>56</v>
      </c>
      <c r="F42" s="29">
        <v>0</v>
      </c>
      <c r="G42" s="63">
        <f t="shared" si="1"/>
        <v>0</v>
      </c>
      <c r="H42" s="29">
        <f t="shared" si="0"/>
        <v>0</v>
      </c>
    </row>
    <row r="43" spans="1:8" ht="15">
      <c r="A43" s="25">
        <v>38</v>
      </c>
      <c r="B43" s="26"/>
      <c r="C43" s="35" t="s">
        <v>75</v>
      </c>
      <c r="D43" s="36" t="s">
        <v>15</v>
      </c>
      <c r="E43" s="72">
        <v>56</v>
      </c>
      <c r="F43" s="29">
        <v>0</v>
      </c>
      <c r="G43" s="63">
        <f t="shared" si="1"/>
        <v>0</v>
      </c>
      <c r="H43" s="29">
        <f t="shared" si="0"/>
        <v>0</v>
      </c>
    </row>
    <row r="44" spans="1:8" ht="15">
      <c r="A44" s="25">
        <v>39</v>
      </c>
      <c r="B44" s="26"/>
      <c r="C44" s="35" t="s">
        <v>76</v>
      </c>
      <c r="D44" s="37" t="s">
        <v>15</v>
      </c>
      <c r="E44" s="72">
        <v>56</v>
      </c>
      <c r="F44" s="29">
        <v>0</v>
      </c>
      <c r="G44" s="63">
        <f t="shared" si="1"/>
        <v>0</v>
      </c>
      <c r="H44" s="29">
        <f t="shared" si="0"/>
        <v>0</v>
      </c>
    </row>
    <row r="45" spans="1:8" ht="15">
      <c r="A45" s="25">
        <v>40</v>
      </c>
      <c r="B45" s="26"/>
      <c r="C45" s="32" t="s">
        <v>77</v>
      </c>
      <c r="D45" s="38" t="s">
        <v>15</v>
      </c>
      <c r="E45" s="72">
        <v>56</v>
      </c>
      <c r="F45" s="29">
        <v>0</v>
      </c>
      <c r="G45" s="63">
        <f t="shared" si="1"/>
        <v>0</v>
      </c>
      <c r="H45" s="29">
        <f t="shared" si="0"/>
        <v>0</v>
      </c>
    </row>
    <row r="46" spans="1:8" ht="32.25">
      <c r="A46" s="25">
        <v>41</v>
      </c>
      <c r="B46" s="26"/>
      <c r="C46" s="32" t="s">
        <v>78</v>
      </c>
      <c r="D46" s="38" t="s">
        <v>15</v>
      </c>
      <c r="E46" s="72">
        <v>56</v>
      </c>
      <c r="F46" s="29">
        <v>0</v>
      </c>
      <c r="G46" s="63">
        <f t="shared" si="1"/>
        <v>0</v>
      </c>
      <c r="H46" s="29">
        <f t="shared" si="0"/>
        <v>0</v>
      </c>
    </row>
    <row r="47" spans="1:8" ht="15">
      <c r="A47" s="25">
        <v>42</v>
      </c>
      <c r="B47" s="26"/>
      <c r="C47" s="35" t="s">
        <v>79</v>
      </c>
      <c r="D47" s="36" t="s">
        <v>15</v>
      </c>
      <c r="E47" s="72">
        <v>56</v>
      </c>
      <c r="F47" s="29">
        <v>0</v>
      </c>
      <c r="G47" s="63">
        <f t="shared" si="1"/>
        <v>0</v>
      </c>
      <c r="H47" s="29">
        <f t="shared" si="0"/>
        <v>0</v>
      </c>
    </row>
    <row r="48" spans="1:8" ht="30">
      <c r="A48" s="25">
        <v>43</v>
      </c>
      <c r="B48" s="26"/>
      <c r="C48" s="35" t="s">
        <v>80</v>
      </c>
      <c r="D48" s="36" t="s">
        <v>15</v>
      </c>
      <c r="E48" s="72">
        <v>10</v>
      </c>
      <c r="F48" s="29">
        <v>0</v>
      </c>
      <c r="G48" s="63">
        <f t="shared" si="1"/>
        <v>0</v>
      </c>
      <c r="H48" s="29">
        <f t="shared" si="0"/>
        <v>0</v>
      </c>
    </row>
    <row r="49" spans="1:8" ht="30">
      <c r="A49" s="25">
        <v>44</v>
      </c>
      <c r="B49" s="26"/>
      <c r="C49" s="35" t="s">
        <v>81</v>
      </c>
      <c r="D49" s="36" t="s">
        <v>15</v>
      </c>
      <c r="E49" s="72">
        <v>56</v>
      </c>
      <c r="F49" s="39">
        <v>0</v>
      </c>
      <c r="G49" s="63">
        <f t="shared" si="1"/>
        <v>0</v>
      </c>
      <c r="H49" s="29">
        <f t="shared" si="0"/>
        <v>0</v>
      </c>
    </row>
    <row r="50" spans="1:8" ht="15.75" thickBot="1">
      <c r="A50" s="40"/>
      <c r="B50" s="41" t="s">
        <v>82</v>
      </c>
      <c r="C50" s="42"/>
      <c r="D50" s="43"/>
      <c r="E50" s="75"/>
      <c r="F50" s="44"/>
      <c r="G50" s="45">
        <f>SUM(G7:G49)</f>
        <v>0</v>
      </c>
      <c r="H50" s="46">
        <f>SUM(H7:H49)</f>
        <v>0</v>
      </c>
    </row>
    <row r="51" ht="15.75" thickTop="1"/>
  </sheetData>
  <mergeCells count="3">
    <mergeCell ref="A1:B1"/>
    <mergeCell ref="C1:F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opava-city.cz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</dc:creator>
  <cp:keywords/>
  <dc:description/>
  <cp:lastModifiedBy>Dočkalová Zuzana</cp:lastModifiedBy>
  <dcterms:created xsi:type="dcterms:W3CDTF">2022-08-09T10:38:02Z</dcterms:created>
  <dcterms:modified xsi:type="dcterms:W3CDTF">2022-08-09T11:09:13Z</dcterms:modified>
  <cp:category/>
  <cp:version/>
  <cp:contentType/>
  <cp:contentStatus/>
</cp:coreProperties>
</file>