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lupskiM\Desktop\Areál Liptovská\knihovna\Veřejná zakázka\mobiliář\"/>
    </mc:Choice>
  </mc:AlternateContent>
  <bookViews>
    <workbookView xWindow="0" yWindow="0" windowWidth="23040" windowHeight="8940"/>
  </bookViews>
  <sheets>
    <sheet name="List 1" sheetId="1" r:id="rId1"/>
    <sheet name="List1" sheetId="2" r:id="rId2"/>
  </sheets>
  <definedNames>
    <definedName name="_Hlk129721789" localSheetId="0">'List 1'!$A$100</definedName>
  </definedNames>
  <calcPr calcId="152511"/>
</workbook>
</file>

<file path=xl/calcChain.xml><?xml version="1.0" encoding="utf-8"?>
<calcChain xmlns="http://schemas.openxmlformats.org/spreadsheetml/2006/main">
  <c r="E101" i="1" l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5" i="1"/>
  <c r="E4" i="1"/>
  <c r="E60" i="1" l="1"/>
  <c r="E61" i="1"/>
  <c r="E64" i="1"/>
  <c r="E65" i="1"/>
  <c r="E38" i="1"/>
  <c r="E31" i="1"/>
  <c r="E25" i="1"/>
  <c r="E100" i="1" l="1"/>
  <c r="E99" i="1"/>
  <c r="E21" i="1" l="1"/>
  <c r="E22" i="1"/>
  <c r="E35" i="1"/>
  <c r="E36" i="1"/>
  <c r="E37" i="1"/>
  <c r="E48" i="1"/>
  <c r="E49" i="1"/>
  <c r="E72" i="1"/>
  <c r="E73" i="1"/>
  <c r="E87" i="1"/>
  <c r="E88" i="1"/>
  <c r="E96" i="1"/>
  <c r="E97" i="1"/>
  <c r="E98" i="1"/>
  <c r="E109" i="1"/>
  <c r="E23" i="1"/>
  <c r="E24" i="1"/>
  <c r="E26" i="1"/>
  <c r="E27" i="1"/>
  <c r="E30" i="1"/>
  <c r="E32" i="1"/>
  <c r="E33" i="1"/>
  <c r="E34" i="1"/>
  <c r="E39" i="1"/>
  <c r="E40" i="1"/>
  <c r="E41" i="1"/>
  <c r="E42" i="1"/>
  <c r="E43" i="1"/>
  <c r="E44" i="1"/>
  <c r="E45" i="1"/>
  <c r="E46" i="1"/>
  <c r="E47" i="1"/>
  <c r="E50" i="1"/>
  <c r="E51" i="1"/>
  <c r="E52" i="1"/>
  <c r="E53" i="1"/>
  <c r="E54" i="1"/>
  <c r="E55" i="1"/>
  <c r="E56" i="1"/>
  <c r="E57" i="1"/>
  <c r="E58" i="1"/>
  <c r="E59" i="1"/>
  <c r="E62" i="1"/>
  <c r="E63" i="1"/>
  <c r="E66" i="1"/>
  <c r="E67" i="1"/>
  <c r="E68" i="1"/>
  <c r="E69" i="1"/>
  <c r="E70" i="1"/>
  <c r="E71" i="1"/>
  <c r="E74" i="1"/>
  <c r="E75" i="1"/>
  <c r="E76" i="1"/>
  <c r="E77" i="1"/>
  <c r="E78" i="1"/>
  <c r="E81" i="1"/>
  <c r="E82" i="1"/>
  <c r="E83" i="1"/>
  <c r="E84" i="1"/>
  <c r="E85" i="1"/>
  <c r="E86" i="1"/>
  <c r="E89" i="1"/>
  <c r="E90" i="1"/>
  <c r="E92" i="1"/>
  <c r="E93" i="1"/>
  <c r="E94" i="1"/>
  <c r="E95" i="1"/>
  <c r="E110" i="1"/>
  <c r="E111" i="1"/>
  <c r="E112" i="1"/>
  <c r="E113" i="1"/>
  <c r="E114" i="1"/>
  <c r="E115" i="1"/>
  <c r="E116" i="1"/>
  <c r="E117" i="1"/>
  <c r="E118" i="1"/>
  <c r="E119" i="1"/>
  <c r="E20" i="1"/>
  <c r="E91" i="1"/>
  <c r="E120" i="1" l="1"/>
  <c r="E121" i="1" s="1"/>
  <c r="E122" i="1" s="1"/>
</calcChain>
</file>

<file path=xl/sharedStrings.xml><?xml version="1.0" encoding="utf-8"?>
<sst xmlns="http://schemas.openxmlformats.org/spreadsheetml/2006/main" count="188" uniqueCount="160">
  <si>
    <t>1.01 KNIHOVNA - ODDĚLENÍ PRO DOSPĚLÉ</t>
  </si>
  <si>
    <t>ZNAČENÍ</t>
  </si>
  <si>
    <t>POČET</t>
  </si>
  <si>
    <t>KANCELÁŘSKÁ ŽIDLE</t>
  </si>
  <si>
    <t>REGÁL JEDNOSTRANNÝ - 1040x250 mm, V= 1300 mm</t>
  </si>
  <si>
    <t>27 až 28</t>
  </si>
  <si>
    <t>ZÁVĚSNÝ SYSTÉM NA FOTOGRAFIE</t>
  </si>
  <si>
    <t>KANCELÁŘSKÁÝ ODPADKOVÝ KOŠ</t>
  </si>
  <si>
    <t>OCHRANA PULTU PLEXI-COVID</t>
  </si>
  <si>
    <t xml:space="preserve">REGÁLOVÉ ROZŘAĎOVAČE PRAPORCOVÉ ABECEDA </t>
  </si>
  <si>
    <t>REGÁLOVÉ ROZŘAĎOVAČE PRAPORCOVÉ ABECEDA 2 SADY</t>
  </si>
  <si>
    <t>LAMPA STOJACÍ</t>
  </si>
  <si>
    <t>SEKCE 1: ODDĚLENÍ PRO DOSPĚLÉ</t>
  </si>
  <si>
    <t>REGÁL PŘÍSTAVNÝ - KOMIKSY - 550x350 mm, V=2040, STACIONÁRNÍ</t>
  </si>
  <si>
    <t>K1,K2</t>
  </si>
  <si>
    <t>REGÁL JEDNOSTRANNÝ - 1040x250 mm, V= 2040 mm</t>
  </si>
  <si>
    <t>1 až 20</t>
  </si>
  <si>
    <t>REGÁL JEDNOSTRANNÝ - 1040x250 mm, V= 2040 mm STACIONÁRNÍ, LED PÁSKA</t>
  </si>
  <si>
    <t>LED - 1 až LED 11</t>
  </si>
  <si>
    <t>STOLEK ČTVERCOVÝ 600x600, v= 730 mm</t>
  </si>
  <si>
    <t>SEKCE 2: ODDĚLENÍ PRO DOSPĚLÉ</t>
  </si>
  <si>
    <t>21 až 26</t>
  </si>
  <si>
    <t>LED - 12 až LED 17</t>
  </si>
  <si>
    <t>SEKCE 3: EDUKATIVNÍ ČINNOST, ODPOČINKOVÁ ČÁST</t>
  </si>
  <si>
    <t>Č-1 až Č-3</t>
  </si>
  <si>
    <t>LENOŠKA</t>
  </si>
  <si>
    <t>1.02 KANCELÁŘ/ŠATNA PERSONÁL</t>
  </si>
  <si>
    <t>SKŘÍŇ UZAMYKATELNÁ NA TISKOPISY, DOKUMENTY 600x600 mm, v= 2000 mm</t>
  </si>
  <si>
    <t>NÁSTĚNNÁ LÉKÁRNIČKA</t>
  </si>
  <si>
    <t>1.03 ÚKLIDOVÁ KOMORA</t>
  </si>
  <si>
    <t>ÚKLIDOVÝ MOP S PODVOZKEM</t>
  </si>
  <si>
    <t>NEREZOVÉ HÁČKY NA RUČNÍKY/UTĚRKY (SADA 4 KS)</t>
  </si>
  <si>
    <t>1.04 WC PERSONÁL</t>
  </si>
  <si>
    <t>NEREZOVÝ ZÁSOBNÍK NA WC PAPÍR + WC ŠTĚTKA S DRŽÁKEM NA ZEĎ</t>
  </si>
  <si>
    <t>NEREZOVÝ ZÁSOBNÍK NA PAPÍROVÉ RUČNÍKY</t>
  </si>
  <si>
    <t>NEREZOVÝ DÁVKOVAČ NA MÝDLO</t>
  </si>
  <si>
    <t>1.05 WC NÁVŠTĚVY/ZTP</t>
  </si>
  <si>
    <t>1.06 KUCHYŇKA</t>
  </si>
  <si>
    <t>ODPADKOVÝ KOŠ NA TŘÍDĚNÝ ODPAD</t>
  </si>
  <si>
    <t>EL. VARNÁ KONVICE</t>
  </si>
  <si>
    <t>HRNCE NA INDUKCI SADA 2 KUSŮ</t>
  </si>
  <si>
    <t>MIKROVLNNÁ TROUBA</t>
  </si>
  <si>
    <t>1.09 SKLAD</t>
  </si>
  <si>
    <t>REGÁL JEDNOSTRANNÝ - 1040x300 mm, V= 2000 mm je zahrnut v kalkulaci skladu 1.10</t>
  </si>
  <si>
    <t>1.10 SKLAD</t>
  </si>
  <si>
    <t>POSUVNÝ REGÁL - SESTAVA 8 POJEZDOVÝCH REGÁLŮ</t>
  </si>
  <si>
    <t>1.11 KNIHOVNA - ODDĚLENÍ PRO DĚTI - SEKCE 4</t>
  </si>
  <si>
    <t>REGÁL JEDNOSTRANNÝ - 1040x250 mm, V= 1900 mm, STACIONÁRNÍ</t>
  </si>
  <si>
    <t>M1 až M12</t>
  </si>
  <si>
    <t>REGÁL JEDNOSTRANNÝ - 1040x250 mm, V= 1300 mm, STACIONÁRNÍ</t>
  </si>
  <si>
    <t xml:space="preserve"> M13 až M27</t>
  </si>
  <si>
    <t>SPECIFIKACE</t>
  </si>
  <si>
    <t>INFORMATIVNÍ OBRÁZEK</t>
  </si>
  <si>
    <t>Sada 6 Bee-Botů (356002) s dobíjecí stanicí (356062)</t>
  </si>
  <si>
    <t>Vyrobeno z překližky • 18 prvků</t>
  </si>
  <si>
    <t>KANCELÁŘSKÁ ŽIDLE  otočná, na kolečkách, s područkami, opěrkou hlavy, nastavitelná výška, pěnový sedák, potah 100% polyester , hliníkové podnoží a područky</t>
  </si>
  <si>
    <t>Dotyková technologie Infračervená
Úhlopříčka 65''
jim 420 cd/m2
Doba odezvy 8 ms
Kontrast 4000:1
Zobrazené barvy 1,07 miliardy
Pozorovací úhel 178 °C
Životnost panelu ≥ 50 000 hodin
Dotykové rozlišení 32768 x 32768
Jak operovat Prst nebo jakýkoli jiný předmět
Doba odezvy dotyku &lt; 10 ms
připojení k PC USB
Video vstupy 3 x HDMI
1 x VGA (z jednoho ze vstupů)
1 x USB (C)
5 x USB A
Video výstupy HDMI</t>
  </si>
  <si>
    <t>ODKLÁDACÍ STOLEK min.radius 250mm, ocel (epoxidový/polyesterový práškový lak antracit)ocelový svařovaný rám z jäklů 25x25, šedá RAL 7016,, lamino tl. 30 mm dekor sand artisan beech ABS hrana 2mm</t>
  </si>
  <si>
    <t>VĚŠÁKOVÁ ODKLÁDACÍ STĚNA ZAVĚŠENÁ CCA 20 KABÁTŮ - 1700x550 mm</t>
  </si>
  <si>
    <t xml:space="preserve">materiál laminované desky, barva viz vzorník, policový regál plná záda </t>
  </si>
  <si>
    <t>materiál laminované desky, barva viz vzorník, policový regál plná záda</t>
  </si>
  <si>
    <t>10 ks skel (100x70 cm)</t>
  </si>
  <si>
    <t>KANCELÁŘSKÝ ODPADKOVÝ KOŠ</t>
  </si>
  <si>
    <t>kovový, neuzavíratelný, barva černá</t>
  </si>
  <si>
    <t>Regálový praporcový rozřaďovač z bílého pružného PVC, polep písmeny české abecedy</t>
  </si>
  <si>
    <t>Regálový praporcový rozřaďovač z bílého pružného PVC, polep znaky MDT</t>
  </si>
  <si>
    <t>materiál lamino, barva viz vzorník</t>
  </si>
  <si>
    <t>policový regál uzpůsobený na umístění časopisů s předními dvířky na vystavení časopisů, korpus laminované desky barva viz vzorník</t>
  </si>
  <si>
    <t>materiál lamino desky, barva viz vzorník</t>
  </si>
  <si>
    <t>deska lamino, barva viz vzorník</t>
  </si>
  <si>
    <t>JÍDELNÍ STŮL 1200x740x 800 mm</t>
  </si>
  <si>
    <t>PRACOVNÍ STŮL S UZAMYKATELNÝMI ŠUPLÍKY 1500x600x740 mm</t>
  </si>
  <si>
    <t>materiál lamino, počet šuplíků 4</t>
  </si>
  <si>
    <t>SKŘÍŇKA S POJEZDOVÝMI ŠUPLÍKY 600x600x750 mm (dle prac. stolu)</t>
  </si>
  <si>
    <t>materiál lamino, barva viz vzorník, počet šuplíků 2</t>
  </si>
  <si>
    <t>materiál lamino, viz vzorník</t>
  </si>
  <si>
    <t>SKŘÍŇ POLICOVÁ 600x600 mm, v= 2000 mm se zasouvacími dvířky</t>
  </si>
  <si>
    <t>SKŘÍŇ ŠATNÍ 600x600 mm, v= 2000 mm se zasouvacími dvířky</t>
  </si>
  <si>
    <t>kovový uzavíratelný</t>
  </si>
  <si>
    <t>NEREZOVÝ ODPADKOVÝ KOŠ S VÍKEM</t>
  </si>
  <si>
    <t>materiál lamino, barva dle vzorníku</t>
  </si>
  <si>
    <t>KOMBINOVANÁ LEDNICE S MRAZNIČKOU OBSAH 120L/80L</t>
  </si>
  <si>
    <t>NEREZOVÉ HÁČKY NA RUČNÍKY/UTĚRKY (SADA 4 KS) SAMOLEPÍCÍ</t>
  </si>
  <si>
    <t>Rozměry: D 300 x Š 760 mm. Vyrobeno z měkké pěny a potaženo požáruvzdorným a otíratelným PVC. </t>
  </si>
  <si>
    <t>KULATÝ PODSEDÁK NA ČTENÍ - KOBLÍŽEK</t>
  </si>
  <si>
    <t>materiál lamino, plná  záda, barva viz vzorník</t>
  </si>
  <si>
    <t>kovový otevřený</t>
  </si>
  <si>
    <t>materiál kov</t>
  </si>
  <si>
    <t>REGÁL JEDNOSTRANNÝ STACIONÁRNÍ - 1040x250 mm, V= 2040 mm</t>
  </si>
  <si>
    <t>ČTENÁŘSKÝ PULT OBLÝ (PŘÍJEM, VÝDEJ KNIH) + TREZOR (3300x750x740 mm)</t>
  </si>
  <si>
    <t>NOŽNÍ OPĚRKA (502x277x135 mm)</t>
  </si>
  <si>
    <t>barva černá , materiál plast, ergonomická podložka pod nohy</t>
  </si>
  <si>
    <t xml:space="preserve">GRAVÍROVANÁ INF. TABULKA KNIHOVNA (ROZMĚR: 3000x1200 mm) </t>
  </si>
  <si>
    <t>KLAP RÁM NA PLAKÁTY A2 HLINÍKOVÝ RÁM (VELIKOST A3)</t>
  </si>
  <si>
    <t>PLASTOVÁ SAMOLEPICÍ NÁSTĚNKA (VELIKOST A3)</t>
  </si>
  <si>
    <t>POŠTOVNÍ SCHRÁNKA (350X330X110 MM)</t>
  </si>
  <si>
    <t>STOJAN  NA DEŠTNÍKY (PRŮMĚR 210 MM, x v 678 mm)</t>
  </si>
  <si>
    <t>materiál: nerezová ocel</t>
  </si>
  <si>
    <t>STOLEK ČTVERCOVÝ 600x600 mm, v= 730 mm</t>
  </si>
  <si>
    <t>nohy dřevěné, sedák textilní koženka</t>
  </si>
  <si>
    <t>KULATÁ ŽIDLE PRŮMĚR 380 mm, v = 475 mm</t>
  </si>
  <si>
    <t>KŘESÍLKO S PODRUČKAMI A OPĚRKOU, 600x850x600 mm</t>
  </si>
  <si>
    <t>dřevěná podnož, celočalouněné (viz vzorník)</t>
  </si>
  <si>
    <t>REGÁL - ČASOPISY - 1040x350 mm, v=2040mm, STACIONÁRNÍ</t>
  </si>
  <si>
    <t>REGÁL NA BROŽURY - HARLEKÝNKY - 840x200 mm, v=2040mm, STACIONÁRNÍ</t>
  </si>
  <si>
    <t>POČÍTAČOVÝ STŮL 1235x740x800 mm</t>
  </si>
  <si>
    <t>materiál desky lamino, barva viz vzorník</t>
  </si>
  <si>
    <t>ODKLÁDACÍ STOLEK KULATÝ (radius 250 mm, podnož 250x250 mm)</t>
  </si>
  <si>
    <t>dřevěná, barva přírodní</t>
  </si>
  <si>
    <t>STOHOVATELNÁ ŽIDLE - PRO VEŘEJNOST (830x450x410x400 mm)</t>
  </si>
  <si>
    <t>ŽIDLE JÍDELNÍ (830x450x410x400 mm)</t>
  </si>
  <si>
    <t>SKŘÍŇKA NÍZKÁ NA HYGIENICKÉ POTŘEBY (650x624x250 mm)</t>
  </si>
  <si>
    <t>ZÁVĚSNÝ PŘEBALOVACÍ PULT (složený 630x170x800 mm, otevřený 630x770x800 mm)</t>
  </si>
  <si>
    <t>materiál překližka, barva přírodní</t>
  </si>
  <si>
    <t>PRACOVNÍ STŮL (OPRAVA A PŘEBALOVÁNÍ KNIH) 1600x740x800 mm</t>
  </si>
  <si>
    <t>KONTEJNER (š. 390 x h 590 x v 550 mm</t>
  </si>
  <si>
    <t>materiál kov, lamino RAL 7046, 3 celokovové zásuvky, plné dno a boky, perforace boků pro kovové děliče, průběžná svislá lišta s funkcí úchytky, centrální zámek s cylindrickou vložkou, na kolečkách, dvě z nich s brzdou</t>
  </si>
  <si>
    <t>STOHOVATELNÁ ŽIDLE - DĚTSKÁ (výška sedu 350 mm)</t>
  </si>
  <si>
    <t>ČTENÁŘSKÝ STŮL - PUZZLE, 2x DĚTSKÁ ŽIDLE (stůl 605x605x500 mm, židle 275x290x565 mm)</t>
  </si>
  <si>
    <t>materiál dřevo-borovice</t>
  </si>
  <si>
    <t>SEDACÍ VAK (700x300x750 mm)</t>
  </si>
  <si>
    <t>KŘESÍLKO S PODRUČKAMI A OPĚRKOU (600x850x600 mm)</t>
  </si>
  <si>
    <t>celočalouněné (viz vzorník) dřevěná podnož</t>
  </si>
  <si>
    <t>materiál ekokůže, barva reflexní zelená</t>
  </si>
  <si>
    <t>HRABADLO DĚTSKÉ NA KOLEČKÁCH (460x520x570 mm)</t>
  </si>
  <si>
    <t>DĚTSKÝ KOBEREC - SKÁKACÍ PANÁK (1100x1600 mm)</t>
  </si>
  <si>
    <t>PREZENTAČNÍ POJÍZDNÝ STOJAN (855x385x1675 mm)</t>
  </si>
  <si>
    <t>plastová konstrukce v černé barvě vyztužená kovem s pěti plastovými šedými policemi.</t>
  </si>
  <si>
    <t>ZÁVĚSNÉ KŘESLO (1210 x 1180 x 690 mm)</t>
  </si>
  <si>
    <t>ZÁVĚSNÉ HOUPACÍ KŘESLO GLOBO CHAIR,  ohýbané lepené dřevo (smrk), přírodní odstín, ošetření olejem, prošívaný polštář (odolný polycotton), ke konstrukci připevněn tkalouny, nosnost 120kg, závěs chemická kotva, kotveno do průvlaku</t>
  </si>
  <si>
    <t>plus nádstavec 2ks  250 x 1000 mm, vnitřní strana v oblouku police, na kraji zabudovat trezor, na druhém konci zásuvkový kontejner uzamykatelný, materiál lamino, barva dle vzorníku</t>
  </si>
  <si>
    <t xml:space="preserve"> CENA/KS
(bez.DPH)</t>
  </si>
  <si>
    <t>Náklady celkem bez DPH</t>
  </si>
  <si>
    <t xml:space="preserve"> CELKOVÁ CENA 
(bez.DPH)</t>
  </si>
  <si>
    <t>standardní</t>
  </si>
  <si>
    <t xml:space="preserve">Poznámka: </t>
  </si>
  <si>
    <t xml:space="preserve">Dřevěné výrobky jako stoly, skříňky apod. budou vybrány podle vzorníku výrobce. Potahy všech křesel a koberce budou vybrány dle vzorníku výrobce. </t>
  </si>
  <si>
    <t>Před výrobou nábytku je nutné na místě ověřit skutečné rozměry místností.</t>
  </si>
  <si>
    <t>SEZNAM POLOŽEK VYBAVENÍ INTERIÉRU KNIHOVNY V OPAVĚ KYLEŠOVICÍCH</t>
  </si>
  <si>
    <r>
      <rPr>
        <sz val="11"/>
        <color rgb="FF000000"/>
        <rFont val="Calibri"/>
        <family val="2"/>
        <charset val="238"/>
      </rPr>
      <t xml:space="preserve">Demontáž a převoz demontovaného systému k uložení na hlavní budově </t>
    </r>
    <r>
      <rPr>
        <b/>
        <sz val="11"/>
        <color rgb="FF000000"/>
        <rFont val="Calibri"/>
        <family val="2"/>
        <charset val="238"/>
      </rPr>
      <t xml:space="preserve">Knihovny Petra Bezruče v Opavě, </t>
    </r>
    <r>
      <rPr>
        <sz val="11"/>
        <color rgb="FF000000"/>
        <rFont val="Calibri"/>
        <family val="2"/>
        <charset val="238"/>
      </rPr>
      <t>Nádražní okruh 27, OPAVA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</si>
  <si>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1"/>
        <color rgb="FF000000"/>
        <rFont val="Calibri"/>
        <family val="2"/>
        <charset val="238"/>
      </rPr>
      <t>Doplnění stávajícího kolejiště o koleje, prodloužení řetězového kanálu a podlahové dílce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</si>
  <si>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1"/>
        <color rgb="FF000000"/>
        <rFont val="Calibri"/>
        <family val="2"/>
        <charset val="238"/>
      </rPr>
      <t>Doplnění regálového systému o 2ks podvozků včetně regálové nástavby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</si>
  <si>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1"/>
        <color rgb="FF000000"/>
        <rFont val="Calibri"/>
        <family val="2"/>
        <charset val="238"/>
      </rPr>
      <t>Úpravu výšky všech regálů dle obr. 2 – výška rámu 2674 mm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</si>
  <si>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1"/>
        <color rgb="FF000000"/>
        <rFont val="Calibri"/>
        <family val="2"/>
        <charset val="238"/>
      </rPr>
      <t>Doplnění počtu polic v upravených regálových nástavbách (police 1000 x 250 mm)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</si>
  <si>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1"/>
        <color rgb="FF000000"/>
        <rFont val="Calibri"/>
        <family val="2"/>
        <charset val="238"/>
      </rPr>
      <t>Zpracování provozní dokumentace</t>
    </r>
  </si>
  <si>
    <r>
      <rPr>
        <sz val="11"/>
        <color rgb="FF000000"/>
        <rFont val="Calibri"/>
        <family val="2"/>
        <charset val="238"/>
      </rPr>
      <t xml:space="preserve">Převoz stávajícího demontovaného regálového systému uloženého na hlavní budově </t>
    </r>
    <r>
      <rPr>
        <b/>
        <sz val="11"/>
        <color rgb="FF000000"/>
        <rFont val="Calibri"/>
        <family val="2"/>
        <charset val="238"/>
      </rPr>
      <t xml:space="preserve">Knihovny Petra Bezruče v Opavě, </t>
    </r>
    <r>
      <rPr>
        <sz val="11"/>
        <color rgb="FF000000"/>
        <rFont val="Calibri"/>
        <family val="2"/>
        <charset val="238"/>
      </rPr>
      <t xml:space="preserve">Nádražní okruh 27, OPAVA </t>
    </r>
    <r>
      <rPr>
        <sz val="10"/>
        <color rgb="FF000000"/>
        <rFont val="Arial"/>
        <family val="2"/>
        <charset val="238"/>
      </rPr>
      <t>do rekonstruovaného objektu knihovny v Opavě – Kylešovicích (viz obrázky v buňkách G99 a G100).</t>
    </r>
  </si>
  <si>
    <t>Provede na základě objednávky zhotovitele společnost VS-ENGINEERING s.r.o. (Ing. Šenfeld, mobil: 602 524 563) provádějící servis a revize zařízení.</t>
  </si>
  <si>
    <t>21% DPH</t>
  </si>
  <si>
    <t>Náklady celkem včetně DPH</t>
  </si>
  <si>
    <t>Úprava stávajícího (přestěhovaného dle předchozích položek) systému dle obr. v buňkách F101-107 a G101-107 - úprava spočívá:</t>
  </si>
  <si>
    <t xml:space="preserve">Počítač </t>
  </si>
  <si>
    <r>
      <t>8 jádrový procesor AMD</t>
    </r>
    <r>
      <rPr>
        <sz val="11"/>
        <color theme="0"/>
        <rFont val="Arial"/>
        <family val="2"/>
        <charset val="238"/>
        <scheme val="minor"/>
      </rPr>
      <t xml:space="preserve"> Ryzen</t>
    </r>
    <r>
      <rPr>
        <sz val="11"/>
        <rFont val="Arial"/>
        <family val="2"/>
        <charset val="238"/>
        <scheme val="minor"/>
      </rPr>
      <t xml:space="preserve"> 7 5700G (3.8/4.6GHz, 16 vláken, 16MB L3), 16GB operační paměti DDR4, disk 500GB SSD, grafická karta AMD </t>
    </r>
    <r>
      <rPr>
        <sz val="11"/>
        <color theme="0"/>
        <rFont val="Arial"/>
        <family val="2"/>
        <charset val="238"/>
        <scheme val="minor"/>
      </rPr>
      <t>Radeon Graphics</t>
    </r>
    <r>
      <rPr>
        <sz val="11"/>
        <rFont val="Arial"/>
        <family val="2"/>
        <charset val="238"/>
        <scheme val="minor"/>
      </rPr>
      <t>. Vybraná výbava: USB 2.0 a 3.0/3.1/3.2 Gen 1, Gigabit Ethernet, WiFi ac, Bluetooth 4.2, zdroj 450W</t>
    </r>
    <r>
      <rPr>
        <sz val="11"/>
        <color theme="0"/>
        <rFont val="Arial"/>
        <family val="2"/>
        <charset val="238"/>
        <scheme val="minor"/>
      </rPr>
      <t xml:space="preserve"> SilentiumPC Elementum</t>
    </r>
    <r>
      <rPr>
        <sz val="11"/>
        <rFont val="Arial"/>
        <family val="2"/>
        <charset val="238"/>
        <scheme val="minor"/>
      </rPr>
      <t xml:space="preserve"> E2, skříň </t>
    </r>
    <r>
      <rPr>
        <sz val="11"/>
        <color theme="0"/>
        <rFont val="Arial"/>
        <family val="2"/>
        <charset val="238"/>
        <scheme val="minor"/>
      </rPr>
      <t>Sharkoon</t>
    </r>
    <r>
      <rPr>
        <sz val="11"/>
        <rFont val="Arial"/>
        <family val="2"/>
        <charset val="238"/>
        <scheme val="minor"/>
      </rPr>
      <t xml:space="preserve"> S1000, klávesnice a myš, operační systém Windows 11 Pro</t>
    </r>
  </si>
  <si>
    <t>Minibot verze BIT 2.0 a Dřevěné puzzle</t>
  </si>
  <si>
    <r>
      <t>interaktivní hračka, která rozvíjí kreativitu a logické myšlení. Zároveň je to ale skvělá didaktická pomůcka představující nejkratší a nejzábavnější cestu ke skutečnému programování i robotice.</t>
    </r>
    <r>
      <rPr>
        <sz val="11"/>
        <color theme="0"/>
        <rFont val="Arial"/>
        <family val="2"/>
        <charset val="238"/>
        <scheme val="minor"/>
      </rPr>
      <t>Ozobot BIT 2.0 + Ozobot dřevěné puzzle</t>
    </r>
  </si>
  <si>
    <r>
      <t xml:space="preserve">DĚTSKÁ ŽIDLE </t>
    </r>
    <r>
      <rPr>
        <sz val="11"/>
        <color theme="0"/>
        <rFont val="Arial"/>
        <family val="2"/>
        <charset val="238"/>
        <scheme val="minor"/>
      </rPr>
      <t>PEDRALI SNOW 303</t>
    </r>
    <r>
      <rPr>
        <sz val="11"/>
        <rFont val="Arial"/>
        <family val="2"/>
        <charset val="238"/>
        <scheme val="minor"/>
      </rPr>
      <t>, materiál: 100% polypropylen, stohovatelná (max. 8 kusů), barva žlutá</t>
    </r>
  </si>
  <si>
    <t>Sada 6 robotů (včela-bot) s dobíjecí stanicí.</t>
  </si>
  <si>
    <t>Překážková dráha k robotům (včela-bot).</t>
  </si>
  <si>
    <r>
      <t xml:space="preserve">Interaktivní dotyk. displej </t>
    </r>
    <r>
      <rPr>
        <sz val="11"/>
        <color theme="0"/>
        <rFont val="Arial"/>
        <family val="2"/>
        <charset val="238"/>
        <scheme val="minor"/>
      </rPr>
      <t>Avtek 6 Connect</t>
    </r>
    <r>
      <rPr>
        <sz val="11"/>
        <color theme="1"/>
        <rFont val="Arial"/>
        <family val="2"/>
        <charset val="238"/>
        <scheme val="minor"/>
      </rPr>
      <t xml:space="preserve"> 65"</t>
    </r>
  </si>
  <si>
    <t xml:space="preserve">KNIHOVNÍ SCHŮDKY </t>
  </si>
  <si>
    <t>Veškeré výrobky budou dodány v kvalitě I. jakosti.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</si>
</sst>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Kč-405]"/>
  </numFmts>
  <fonts count="27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sz val="11"/>
      <color rgb="FF000000"/>
      <name val="Arial"/>
      <family val="2"/>
      <charset val="238"/>
      <scheme val="minor"/>
    </font>
    <font>
      <sz val="11"/>
      <color rgb="FF000000"/>
      <name val="Roboto"/>
    </font>
    <font>
      <b/>
      <sz val="24"/>
      <color rgb="FF000000"/>
      <name val="Arial"/>
      <family val="2"/>
      <charset val="238"/>
      <scheme val="minor"/>
    </font>
    <font>
      <b/>
      <sz val="24"/>
      <color theme="1"/>
      <name val="Arial"/>
      <family val="2"/>
      <charset val="238"/>
      <scheme val="minor"/>
    </font>
    <font>
      <b/>
      <sz val="24"/>
      <name val="Arial"/>
      <family val="2"/>
      <charset val="238"/>
      <scheme val="minor"/>
    </font>
    <font>
      <b/>
      <sz val="22"/>
      <color rgb="FF000000"/>
      <name val="Arial"/>
      <family val="2"/>
      <charset val="238"/>
      <scheme val="minor"/>
    </font>
    <font>
      <b/>
      <sz val="11"/>
      <color rgb="FF000000"/>
      <name val="Arial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7"/>
      <color rgb="FF000000"/>
      <name val="Times New Roman"/>
      <family val="1"/>
      <charset val="238"/>
    </font>
    <font>
      <sz val="10"/>
      <color rgb="FF000000"/>
      <name val="Arial"/>
      <family val="2"/>
      <scheme val="minor"/>
    </font>
    <font>
      <i/>
      <sz val="10.5"/>
      <color rgb="FF000000"/>
      <name val="Arial"/>
      <family val="2"/>
      <charset val="238"/>
      <scheme val="minor"/>
    </font>
    <font>
      <sz val="12"/>
      <color rgb="FF000000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sz val="11"/>
      <color theme="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102">
    <xf numFmtId="0" fontId="0" fillId="0" borderId="0" xfId="0" applyFont="1" applyAlignment="1"/>
    <xf numFmtId="0" fontId="6" fillId="0" borderId="0" xfId="0" applyFont="1" applyBorder="1"/>
    <xf numFmtId="0" fontId="8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" xfId="0" applyFont="1" applyBorder="1" applyAlignment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/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2" borderId="1" xfId="0" applyFont="1" applyFill="1" applyBorder="1" applyAlignment="1"/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3" borderId="1" xfId="0" applyFont="1" applyFill="1" applyBorder="1" applyAlignment="1"/>
    <xf numFmtId="0" fontId="7" fillId="0" borderId="1" xfId="0" applyFont="1" applyBorder="1" applyAlignment="1">
      <alignment vertical="center" wrapText="1"/>
    </xf>
    <xf numFmtId="0" fontId="14" fillId="0" borderId="0" xfId="0" applyFont="1" applyBorder="1" applyAlignment="1"/>
    <xf numFmtId="0" fontId="17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top" indent="3"/>
    </xf>
    <xf numFmtId="0" fontId="6" fillId="0" borderId="8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9" xfId="0" applyFont="1" applyBorder="1" applyAlignment="1"/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/>
    <xf numFmtId="0" fontId="10" fillId="0" borderId="11" xfId="0" applyFont="1" applyBorder="1" applyAlignment="1"/>
    <xf numFmtId="0" fontId="11" fillId="4" borderId="13" xfId="0" applyFont="1" applyFill="1" applyBorder="1" applyAlignment="1">
      <alignment horizontal="center" vertical="center"/>
    </xf>
    <xf numFmtId="0" fontId="12" fillId="4" borderId="13" xfId="0" applyFont="1" applyFill="1" applyBorder="1" applyAlignment="1"/>
    <xf numFmtId="0" fontId="10" fillId="4" borderId="14" xfId="0" applyFont="1" applyFill="1" applyBorder="1" applyAlignment="1"/>
    <xf numFmtId="0" fontId="11" fillId="4" borderId="16" xfId="0" applyFont="1" applyFill="1" applyBorder="1" applyAlignment="1">
      <alignment horizontal="center" vertical="center"/>
    </xf>
    <xf numFmtId="0" fontId="12" fillId="4" borderId="16" xfId="0" applyFont="1" applyFill="1" applyBorder="1" applyAlignment="1"/>
    <xf numFmtId="0" fontId="10" fillId="4" borderId="17" xfId="0" applyFont="1" applyFill="1" applyBorder="1" applyAlignment="1"/>
    <xf numFmtId="0" fontId="10" fillId="6" borderId="12" xfId="0" applyFont="1" applyFill="1" applyBorder="1" applyAlignment="1"/>
    <xf numFmtId="0" fontId="10" fillId="6" borderId="15" xfId="0" applyFont="1" applyFill="1" applyBorder="1" applyAlignment="1"/>
    <xf numFmtId="0" fontId="6" fillId="6" borderId="1" xfId="0" applyFont="1" applyFill="1" applyBorder="1" applyAlignment="1"/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0" fontId="14" fillId="6" borderId="0" xfId="0" applyFont="1" applyFill="1" applyBorder="1" applyAlignment="1"/>
    <xf numFmtId="0" fontId="15" fillId="0" borderId="0" xfId="0" applyFont="1" applyAlignment="1">
      <alignment horizontal="left" vertical="center" wrapText="1" indent="1"/>
    </xf>
    <xf numFmtId="4" fontId="6" fillId="6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64" fontId="2" fillId="0" borderId="0" xfId="0" applyNumberFormat="1" applyFont="1" applyBorder="1" applyAlignment="1">
      <alignment vertical="center"/>
    </xf>
    <xf numFmtId="4" fontId="6" fillId="0" borderId="1" xfId="1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vertical="center"/>
    </xf>
    <xf numFmtId="164" fontId="6" fillId="4" borderId="13" xfId="0" applyNumberFormat="1" applyFont="1" applyFill="1" applyBorder="1" applyAlignment="1">
      <alignment vertical="center"/>
    </xf>
    <xf numFmtId="164" fontId="6" fillId="4" borderId="16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 applyProtection="1">
      <alignment horizontal="right" vertical="center"/>
      <protection locked="0"/>
    </xf>
    <xf numFmtId="164" fontId="6" fillId="6" borderId="10" xfId="0" applyNumberFormat="1" applyFont="1" applyFill="1" applyBorder="1" applyAlignment="1">
      <alignment horizontal="right" vertical="center"/>
    </xf>
    <xf numFmtId="164" fontId="6" fillId="6" borderId="13" xfId="0" applyNumberFormat="1" applyFont="1" applyFill="1" applyBorder="1" applyAlignment="1">
      <alignment horizontal="right" vertical="center"/>
    </xf>
    <xf numFmtId="164" fontId="6" fillId="6" borderId="16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Alignment="1"/>
    <xf numFmtId="0" fontId="22" fillId="0" borderId="0" xfId="0" applyFont="1" applyBorder="1" applyAlignment="1"/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/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6" fillId="3" borderId="3" xfId="0" applyFont="1" applyFill="1" applyBorder="1" applyAlignment="1"/>
    <xf numFmtId="0" fontId="6" fillId="3" borderId="7" xfId="0" applyFont="1" applyFill="1" applyBorder="1" applyAlignment="1"/>
    <xf numFmtId="0" fontId="6" fillId="3" borderId="8" xfId="0" applyFont="1" applyFill="1" applyBorder="1" applyAlignment="1"/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" fontId="2" fillId="6" borderId="1" xfId="0" applyNumberFormat="1" applyFont="1" applyFill="1" applyBorder="1" applyAlignment="1" applyProtection="1">
      <alignment horizontal="right" vertical="center"/>
      <protection locked="0"/>
    </xf>
    <xf numFmtId="4" fontId="6" fillId="0" borderId="1" xfId="0" applyNumberFormat="1" applyFont="1" applyBorder="1" applyAlignment="1">
      <alignment horizontal="right" vertical="center"/>
    </xf>
    <xf numFmtId="4" fontId="2" fillId="7" borderId="1" xfId="1" applyNumberFormat="1" applyFont="1" applyFill="1" applyBorder="1" applyAlignment="1" applyProtection="1">
      <alignment horizontal="right" vertical="center"/>
      <protection locked="0"/>
    </xf>
    <xf numFmtId="4" fontId="2" fillId="4" borderId="18" xfId="1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0" fillId="0" borderId="1" xfId="0" applyFont="1" applyBorder="1" applyAlignment="1"/>
  </cellXfs>
  <cellStyles count="2">
    <cellStyle name="Normální" xfId="0" builtinId="0"/>
    <cellStyle name="Normální 13" xfId="1"/>
  </cellStyles>
  <dxfs count="14"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65323</xdr:colOff>
      <xdr:row>114</xdr:row>
      <xdr:rowOff>68036</xdr:rowOff>
    </xdr:from>
    <xdr:ext cx="1242430" cy="1294039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64" b="596"/>
        <a:stretch/>
      </xdr:blipFill>
      <xdr:spPr>
        <a:xfrm>
          <a:off x="12420609" y="53639357"/>
          <a:ext cx="1242430" cy="1294039"/>
        </a:xfrm>
        <a:prstGeom prst="rect">
          <a:avLst/>
        </a:prstGeom>
      </xdr:spPr>
    </xdr:pic>
    <xdr:clientData/>
  </xdr:oneCellAnchor>
  <xdr:twoCellAnchor editAs="oneCell">
    <xdr:from>
      <xdr:col>6</xdr:col>
      <xdr:colOff>68035</xdr:colOff>
      <xdr:row>42</xdr:row>
      <xdr:rowOff>41592</xdr:rowOff>
    </xdr:from>
    <xdr:to>
      <xdr:col>6</xdr:col>
      <xdr:colOff>2857501</xdr:colOff>
      <xdr:row>42</xdr:row>
      <xdr:rowOff>1746917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23321" y="25214806"/>
          <a:ext cx="2789466" cy="1705325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43</xdr:row>
      <xdr:rowOff>51946</xdr:rowOff>
    </xdr:from>
    <xdr:to>
      <xdr:col>6</xdr:col>
      <xdr:colOff>4334480</xdr:colOff>
      <xdr:row>43</xdr:row>
      <xdr:rowOff>1838582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77750" y="27102946"/>
          <a:ext cx="4212016" cy="1786636"/>
        </a:xfrm>
        <a:prstGeom prst="rect">
          <a:avLst/>
        </a:prstGeom>
      </xdr:spPr>
    </xdr:pic>
    <xdr:clientData/>
  </xdr:twoCellAnchor>
  <xdr:twoCellAnchor editAs="oneCell">
    <xdr:from>
      <xdr:col>6</xdr:col>
      <xdr:colOff>394607</xdr:colOff>
      <xdr:row>41</xdr:row>
      <xdr:rowOff>50346</xdr:rowOff>
    </xdr:from>
    <xdr:to>
      <xdr:col>6</xdr:col>
      <xdr:colOff>1918607</xdr:colOff>
      <xdr:row>41</xdr:row>
      <xdr:rowOff>1560306</xdr:rowOff>
    </xdr:to>
    <xdr:pic>
      <xdr:nvPicPr>
        <xdr:cNvPr id="8" name="Obrázek 7" descr="Kreslo MORFIN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45" r="45444" b="17290"/>
        <a:stretch/>
      </xdr:blipFill>
      <xdr:spPr bwMode="auto">
        <a:xfrm>
          <a:off x="12749893" y="23522667"/>
          <a:ext cx="1524000" cy="150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345621</xdr:colOff>
      <xdr:row>4</xdr:row>
      <xdr:rowOff>81643</xdr:rowOff>
    </xdr:from>
    <xdr:ext cx="1095375" cy="1865348"/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62" t="5145" r="23688" b="5440"/>
        <a:stretch/>
      </xdr:blipFill>
      <xdr:spPr>
        <a:xfrm>
          <a:off x="11176907" y="1292679"/>
          <a:ext cx="1095375" cy="1865348"/>
        </a:xfrm>
        <a:prstGeom prst="rect">
          <a:avLst/>
        </a:prstGeom>
      </xdr:spPr>
    </xdr:pic>
    <xdr:clientData/>
  </xdr:oneCellAnchor>
  <xdr:twoCellAnchor editAs="oneCell">
    <xdr:from>
      <xdr:col>6</xdr:col>
      <xdr:colOff>340178</xdr:colOff>
      <xdr:row>46</xdr:row>
      <xdr:rowOff>40821</xdr:rowOff>
    </xdr:from>
    <xdr:to>
      <xdr:col>6</xdr:col>
      <xdr:colOff>2159707</xdr:colOff>
      <xdr:row>46</xdr:row>
      <xdr:rowOff>1476575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860511" y="31629954"/>
          <a:ext cx="1819529" cy="1435754"/>
        </a:xfrm>
        <a:prstGeom prst="rect">
          <a:avLst/>
        </a:prstGeom>
      </xdr:spPr>
    </xdr:pic>
    <xdr:clientData/>
  </xdr:twoCellAnchor>
  <xdr:twoCellAnchor editAs="oneCell">
    <xdr:from>
      <xdr:col>6</xdr:col>
      <xdr:colOff>54427</xdr:colOff>
      <xdr:row>44</xdr:row>
      <xdr:rowOff>31669</xdr:rowOff>
    </xdr:from>
    <xdr:to>
      <xdr:col>6</xdr:col>
      <xdr:colOff>4476750</xdr:colOff>
      <xdr:row>44</xdr:row>
      <xdr:rowOff>2604850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09713" y="29137348"/>
          <a:ext cx="4422323" cy="2573181"/>
        </a:xfrm>
        <a:prstGeom prst="rect">
          <a:avLst/>
        </a:prstGeom>
      </xdr:spPr>
    </xdr:pic>
    <xdr:clientData/>
  </xdr:twoCellAnchor>
  <xdr:twoCellAnchor editAs="oneCell">
    <xdr:from>
      <xdr:col>6</xdr:col>
      <xdr:colOff>272143</xdr:colOff>
      <xdr:row>45</xdr:row>
      <xdr:rowOff>54429</xdr:rowOff>
    </xdr:from>
    <xdr:to>
      <xdr:col>6</xdr:col>
      <xdr:colOff>2070539</xdr:colOff>
      <xdr:row>45</xdr:row>
      <xdr:rowOff>2286413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627429" y="32072036"/>
          <a:ext cx="1798396" cy="2231984"/>
        </a:xfrm>
        <a:prstGeom prst="rect">
          <a:avLst/>
        </a:prstGeom>
      </xdr:spPr>
    </xdr:pic>
    <xdr:clientData/>
  </xdr:twoCellAnchor>
  <xdr:twoCellAnchor editAs="oneCell">
    <xdr:from>
      <xdr:col>6</xdr:col>
      <xdr:colOff>326570</xdr:colOff>
      <xdr:row>40</xdr:row>
      <xdr:rowOff>153693</xdr:rowOff>
    </xdr:from>
    <xdr:to>
      <xdr:col>6</xdr:col>
      <xdr:colOff>1496785</xdr:colOff>
      <xdr:row>40</xdr:row>
      <xdr:rowOff>1597322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912927" y="8345193"/>
          <a:ext cx="1170215" cy="1443629"/>
        </a:xfrm>
        <a:prstGeom prst="rect">
          <a:avLst/>
        </a:prstGeom>
      </xdr:spPr>
    </xdr:pic>
    <xdr:clientData/>
  </xdr:twoCellAnchor>
  <xdr:oneCellAnchor>
    <xdr:from>
      <xdr:col>6</xdr:col>
      <xdr:colOff>263978</xdr:colOff>
      <xdr:row>39</xdr:row>
      <xdr:rowOff>27214</xdr:rowOff>
    </xdr:from>
    <xdr:ext cx="1095375" cy="1865348"/>
    <xdr:pic>
      <xdr:nvPicPr>
        <xdr:cNvPr id="17" name="Obrázek 16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62" t="5145" r="23688" b="5440"/>
        <a:stretch/>
      </xdr:blipFill>
      <xdr:spPr>
        <a:xfrm>
          <a:off x="10850335" y="8055428"/>
          <a:ext cx="1095375" cy="1865348"/>
        </a:xfrm>
        <a:prstGeom prst="rect">
          <a:avLst/>
        </a:prstGeom>
      </xdr:spPr>
    </xdr:pic>
    <xdr:clientData/>
  </xdr:oneCellAnchor>
  <xdr:oneCellAnchor>
    <xdr:from>
      <xdr:col>6</xdr:col>
      <xdr:colOff>149678</xdr:colOff>
      <xdr:row>89</xdr:row>
      <xdr:rowOff>40821</xdr:rowOff>
    </xdr:from>
    <xdr:ext cx="1095375" cy="1865348"/>
    <xdr:pic>
      <xdr:nvPicPr>
        <xdr:cNvPr id="18" name="Obrázek 17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62" t="5145" r="23688" b="5440"/>
        <a:stretch/>
      </xdr:blipFill>
      <xdr:spPr>
        <a:xfrm>
          <a:off x="10736035" y="31908750"/>
          <a:ext cx="1095375" cy="1865348"/>
        </a:xfrm>
        <a:prstGeom prst="rect">
          <a:avLst/>
        </a:prstGeom>
      </xdr:spPr>
    </xdr:pic>
    <xdr:clientData/>
  </xdr:oneCellAnchor>
  <xdr:oneCellAnchor>
    <xdr:from>
      <xdr:col>6</xdr:col>
      <xdr:colOff>81643</xdr:colOff>
      <xdr:row>52</xdr:row>
      <xdr:rowOff>68036</xdr:rowOff>
    </xdr:from>
    <xdr:ext cx="1095375" cy="1865348"/>
    <xdr:pic>
      <xdr:nvPicPr>
        <xdr:cNvPr id="20" name="Obrázek 1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62" t="5145" r="23688" b="5440"/>
        <a:stretch/>
      </xdr:blipFill>
      <xdr:spPr>
        <a:xfrm>
          <a:off x="12436929" y="36902572"/>
          <a:ext cx="1095375" cy="1865348"/>
        </a:xfrm>
        <a:prstGeom prst="rect">
          <a:avLst/>
        </a:prstGeom>
      </xdr:spPr>
    </xdr:pic>
    <xdr:clientData/>
  </xdr:oneCellAnchor>
  <xdr:twoCellAnchor editAs="oneCell">
    <xdr:from>
      <xdr:col>6</xdr:col>
      <xdr:colOff>40821</xdr:colOff>
      <xdr:row>92</xdr:row>
      <xdr:rowOff>33840</xdr:rowOff>
    </xdr:from>
    <xdr:to>
      <xdr:col>6</xdr:col>
      <xdr:colOff>1295061</xdr:colOff>
      <xdr:row>92</xdr:row>
      <xdr:rowOff>1283400</xdr:rowOff>
    </xdr:to>
    <xdr:pic>
      <xdr:nvPicPr>
        <xdr:cNvPr id="21" name="Obrázek 21"/>
        <xdr:cNvPicPr/>
      </xdr:nvPicPr>
      <xdr:blipFill>
        <a:blip xmlns:r="http://schemas.openxmlformats.org/officeDocument/2006/relationships" r:embed="rId10"/>
        <a:stretch/>
      </xdr:blipFill>
      <xdr:spPr>
        <a:xfrm>
          <a:off x="14124214" y="49523019"/>
          <a:ext cx="1254240" cy="1249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1211034</xdr:colOff>
      <xdr:row>92</xdr:row>
      <xdr:rowOff>13606</xdr:rowOff>
    </xdr:from>
    <xdr:to>
      <xdr:col>6</xdr:col>
      <xdr:colOff>2154223</xdr:colOff>
      <xdr:row>92</xdr:row>
      <xdr:rowOff>1317239</xdr:rowOff>
    </xdr:to>
    <xdr:pic>
      <xdr:nvPicPr>
        <xdr:cNvPr id="22" name="Obrázek 26"/>
        <xdr:cNvPicPr/>
      </xdr:nvPicPr>
      <xdr:blipFill>
        <a:blip xmlns:r="http://schemas.openxmlformats.org/officeDocument/2006/relationships" r:embed="rId11"/>
        <a:srcRect l="17021" t="33033" r="12643"/>
        <a:stretch/>
      </xdr:blipFill>
      <xdr:spPr>
        <a:xfrm>
          <a:off x="13566320" y="49312285"/>
          <a:ext cx="943189" cy="1303633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6</xdr:col>
      <xdr:colOff>258535</xdr:colOff>
      <xdr:row>91</xdr:row>
      <xdr:rowOff>326572</xdr:rowOff>
    </xdr:from>
    <xdr:ext cx="1484364" cy="1202327"/>
    <xdr:pic>
      <xdr:nvPicPr>
        <xdr:cNvPr id="23" name="Obrázek 2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2" r="1864"/>
        <a:stretch/>
      </xdr:blipFill>
      <xdr:spPr>
        <a:xfrm>
          <a:off x="10844892" y="34140322"/>
          <a:ext cx="1484364" cy="1202327"/>
        </a:xfrm>
        <a:prstGeom prst="rect">
          <a:avLst/>
        </a:prstGeom>
      </xdr:spPr>
    </xdr:pic>
    <xdr:clientData/>
  </xdr:oneCellAnchor>
  <xdr:twoCellAnchor editAs="oneCell">
    <xdr:from>
      <xdr:col>6</xdr:col>
      <xdr:colOff>95250</xdr:colOff>
      <xdr:row>24</xdr:row>
      <xdr:rowOff>0</xdr:rowOff>
    </xdr:from>
    <xdr:to>
      <xdr:col>6</xdr:col>
      <xdr:colOff>1455963</xdr:colOff>
      <xdr:row>24</xdr:row>
      <xdr:rowOff>3665220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450536" y="11117036"/>
          <a:ext cx="1360713" cy="3665220"/>
        </a:xfrm>
        <a:prstGeom prst="rect">
          <a:avLst/>
        </a:prstGeom>
      </xdr:spPr>
    </xdr:pic>
    <xdr:clientData/>
  </xdr:twoCellAnchor>
  <xdr:twoCellAnchor editAs="oneCell">
    <xdr:from>
      <xdr:col>6</xdr:col>
      <xdr:colOff>68036</xdr:colOff>
      <xdr:row>19</xdr:row>
      <xdr:rowOff>40821</xdr:rowOff>
    </xdr:from>
    <xdr:to>
      <xdr:col>6</xdr:col>
      <xdr:colOff>1592036</xdr:colOff>
      <xdr:row>19</xdr:row>
      <xdr:rowOff>1564821</xdr:rowOff>
    </xdr:to>
    <xdr:pic>
      <xdr:nvPicPr>
        <xdr:cNvPr id="19" name="image-4" descr="Lucande Wibke stojací lampa v černé barvě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3322" y="8069035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97972</xdr:colOff>
      <xdr:row>118</xdr:row>
      <xdr:rowOff>87086</xdr:rowOff>
    </xdr:from>
    <xdr:to>
      <xdr:col>6</xdr:col>
      <xdr:colOff>2329542</xdr:colOff>
      <xdr:row>118</xdr:row>
      <xdr:rowOff>2064426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630401" y="51239057"/>
          <a:ext cx="2231570" cy="1977340"/>
        </a:xfrm>
        <a:prstGeom prst="rect">
          <a:avLst/>
        </a:prstGeom>
      </xdr:spPr>
    </xdr:pic>
    <xdr:clientData/>
  </xdr:twoCellAnchor>
  <xdr:twoCellAnchor editAs="oneCell">
    <xdr:from>
      <xdr:col>6</xdr:col>
      <xdr:colOff>945266</xdr:colOff>
      <xdr:row>98</xdr:row>
      <xdr:rowOff>38582</xdr:rowOff>
    </xdr:from>
    <xdr:to>
      <xdr:col>6</xdr:col>
      <xdr:colOff>3260203</xdr:colOff>
      <xdr:row>98</xdr:row>
      <xdr:rowOff>2131671</xdr:rowOff>
    </xdr:to>
    <xdr:pic>
      <xdr:nvPicPr>
        <xdr:cNvPr id="24" name="Obrázek 23"/>
        <xdr:cNvPicPr/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81139" y="47822734"/>
          <a:ext cx="2314937" cy="2093089"/>
        </a:xfrm>
        <a:prstGeom prst="rect">
          <a:avLst/>
        </a:prstGeom>
      </xdr:spPr>
    </xdr:pic>
    <xdr:clientData/>
  </xdr:twoCellAnchor>
  <xdr:twoCellAnchor editAs="oneCell">
    <xdr:from>
      <xdr:col>6</xdr:col>
      <xdr:colOff>28932</xdr:colOff>
      <xdr:row>99</xdr:row>
      <xdr:rowOff>96456</xdr:rowOff>
    </xdr:from>
    <xdr:to>
      <xdr:col>6</xdr:col>
      <xdr:colOff>4357092</xdr:colOff>
      <xdr:row>99</xdr:row>
      <xdr:rowOff>2541206</xdr:rowOff>
    </xdr:to>
    <xdr:pic>
      <xdr:nvPicPr>
        <xdr:cNvPr id="25" name="Obrázek 24"/>
        <xdr:cNvPicPr/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4805" y="50079798"/>
          <a:ext cx="4328160" cy="2444750"/>
        </a:xfrm>
        <a:prstGeom prst="rect">
          <a:avLst/>
        </a:prstGeom>
      </xdr:spPr>
    </xdr:pic>
    <xdr:clientData/>
  </xdr:twoCellAnchor>
  <xdr:twoCellAnchor editAs="oneCell">
    <xdr:from>
      <xdr:col>5</xdr:col>
      <xdr:colOff>337595</xdr:colOff>
      <xdr:row>100</xdr:row>
      <xdr:rowOff>38583</xdr:rowOff>
    </xdr:from>
    <xdr:to>
      <xdr:col>5</xdr:col>
      <xdr:colOff>3110640</xdr:colOff>
      <xdr:row>106</xdr:row>
      <xdr:rowOff>1158705</xdr:rowOff>
    </xdr:to>
    <xdr:pic>
      <xdr:nvPicPr>
        <xdr:cNvPr id="26" name="Obrázek 25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6810" y="52664811"/>
          <a:ext cx="2773045" cy="2393950"/>
        </a:xfrm>
        <a:prstGeom prst="rect">
          <a:avLst/>
        </a:prstGeom>
      </xdr:spPr>
    </xdr:pic>
    <xdr:clientData/>
  </xdr:twoCellAnchor>
  <xdr:twoCellAnchor editAs="oneCell">
    <xdr:from>
      <xdr:col>6</xdr:col>
      <xdr:colOff>1408254</xdr:colOff>
      <xdr:row>101</xdr:row>
      <xdr:rowOff>135037</xdr:rowOff>
    </xdr:from>
    <xdr:to>
      <xdr:col>6</xdr:col>
      <xdr:colOff>3425649</xdr:colOff>
      <xdr:row>106</xdr:row>
      <xdr:rowOff>776000</xdr:rowOff>
    </xdr:to>
    <xdr:pic>
      <xdr:nvPicPr>
        <xdr:cNvPr id="27" name="Obrázek 26"/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44127" y="52934885"/>
          <a:ext cx="2017395" cy="174117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309034</xdr:rowOff>
    </xdr:to>
    <xdr:sp macro="" textlink="">
      <xdr:nvSpPr>
        <xdr:cNvPr id="1025" name="AutoShape 1" descr="Nalezený obrázek pro knihovní schůdky wedo"/>
        <xdr:cNvSpPr>
          <a:spLocks noChangeAspect="1" noChangeArrowheads="1"/>
        </xdr:cNvSpPr>
      </xdr:nvSpPr>
      <xdr:spPr bwMode="auto">
        <a:xfrm>
          <a:off x="14523720" y="6720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309034</xdr:rowOff>
    </xdr:to>
    <xdr:sp macro="" textlink="">
      <xdr:nvSpPr>
        <xdr:cNvPr id="1026" name="AutoShape 2" descr="Nalezený obrázek pro knihovní schůdky wedo"/>
        <xdr:cNvSpPr>
          <a:spLocks noChangeAspect="1" noChangeArrowheads="1"/>
        </xdr:cNvSpPr>
      </xdr:nvSpPr>
      <xdr:spPr bwMode="auto">
        <a:xfrm>
          <a:off x="14523720" y="6720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2324100</xdr:colOff>
      <xdr:row>19</xdr:row>
      <xdr:rowOff>536787</xdr:rowOff>
    </xdr:to>
    <xdr:sp macro="" textlink="">
      <xdr:nvSpPr>
        <xdr:cNvPr id="1027" name="emb333EF2D1B" descr="Nalezený obrázek pro knihovní schůdky wedo"/>
        <xdr:cNvSpPr>
          <a:spLocks noChangeAspect="1" noChangeArrowheads="1"/>
        </xdr:cNvSpPr>
      </xdr:nvSpPr>
      <xdr:spPr bwMode="auto">
        <a:xfrm>
          <a:off x="14523720" y="6720840"/>
          <a:ext cx="232410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2324100</xdr:colOff>
      <xdr:row>19</xdr:row>
      <xdr:rowOff>537633</xdr:rowOff>
    </xdr:to>
    <xdr:sp macro="" textlink="">
      <xdr:nvSpPr>
        <xdr:cNvPr id="1028" name="emb333EF2D1B" descr="Nalezený obrázek pro knihovní schůdky wedo"/>
        <xdr:cNvSpPr>
          <a:spLocks noChangeAspect="1" noChangeArrowheads="1"/>
        </xdr:cNvSpPr>
      </xdr:nvSpPr>
      <xdr:spPr bwMode="auto">
        <a:xfrm>
          <a:off x="14523720" y="6720840"/>
          <a:ext cx="232410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304800</xdr:rowOff>
    </xdr:to>
    <xdr:sp macro="" textlink="">
      <xdr:nvSpPr>
        <xdr:cNvPr id="1030" name="AutoShape 6" descr="Nalezený obrázek pro knihovní schůdky wedo"/>
        <xdr:cNvSpPr>
          <a:spLocks noChangeAspect="1" noChangeArrowheads="1"/>
        </xdr:cNvSpPr>
      </xdr:nvSpPr>
      <xdr:spPr bwMode="auto">
        <a:xfrm>
          <a:off x="14523720" y="6720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440266</xdr:colOff>
      <xdr:row>18</xdr:row>
      <xdr:rowOff>127000</xdr:rowOff>
    </xdr:from>
    <xdr:to>
      <xdr:col>6</xdr:col>
      <xdr:colOff>1392766</xdr:colOff>
      <xdr:row>18</xdr:row>
      <xdr:rowOff>1079500</xdr:rowOff>
    </xdr:to>
    <xdr:pic>
      <xdr:nvPicPr>
        <xdr:cNvPr id="30" name="Obrázek 29" descr="Schůdky, pojízdné, 2x2 schody, hliník, WEDO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599" y="6874933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54"/>
  <sheetViews>
    <sheetView tabSelected="1" topLeftCell="A93" zoomScale="90" zoomScaleNormal="90" workbookViewId="0">
      <selection activeCell="A97" sqref="A97:G107"/>
    </sheetView>
  </sheetViews>
  <sheetFormatPr defaultColWidth="12.5546875" defaultRowHeight="15.75" customHeight="1"/>
  <cols>
    <col min="1" max="1" width="100.5546875" style="2" bestFit="1" customWidth="1"/>
    <col min="2" max="2" width="20.6640625" style="20" bestFit="1" customWidth="1"/>
    <col min="3" max="3" width="8.5546875" style="44" bestFit="1" customWidth="1"/>
    <col min="4" max="4" width="14.44140625" style="10" bestFit="1" customWidth="1"/>
    <col min="5" max="5" width="18.6640625" style="65" bestFit="1" customWidth="1"/>
    <col min="6" max="6" width="48.88671875" style="4" bestFit="1" customWidth="1"/>
    <col min="7" max="7" width="70.6640625" style="2" customWidth="1"/>
    <col min="8" max="8" width="12.5546875" style="2"/>
    <col min="9" max="9" width="32.109375" style="80" customWidth="1"/>
    <col min="10" max="16384" width="12.5546875" style="2"/>
  </cols>
  <sheetData>
    <row r="1" spans="1:26" ht="28.8" thickBot="1">
      <c r="A1" s="83" t="s">
        <v>138</v>
      </c>
      <c r="B1" s="84"/>
      <c r="C1" s="84"/>
      <c r="D1" s="84"/>
      <c r="E1" s="84"/>
      <c r="F1" s="84"/>
      <c r="G1" s="85"/>
    </row>
    <row r="2" spans="1:26" s="20" customFormat="1" ht="28.2" thickBot="1">
      <c r="A2" s="24" t="s">
        <v>0</v>
      </c>
      <c r="B2" s="25" t="s">
        <v>1</v>
      </c>
      <c r="C2" s="25" t="s">
        <v>2</v>
      </c>
      <c r="D2" s="26" t="s">
        <v>131</v>
      </c>
      <c r="E2" s="26" t="s">
        <v>133</v>
      </c>
      <c r="F2" s="27" t="s">
        <v>51</v>
      </c>
      <c r="G2" s="25" t="s">
        <v>52</v>
      </c>
      <c r="H2" s="19"/>
      <c r="I2" s="81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5">
      <c r="A3" s="3"/>
      <c r="B3" s="29"/>
      <c r="C3" s="19"/>
      <c r="D3" s="66"/>
      <c r="E3" s="64"/>
    </row>
    <row r="4" spans="1:26" ht="55.2">
      <c r="A4" s="5" t="s">
        <v>89</v>
      </c>
      <c r="B4" s="8"/>
      <c r="C4" s="30">
        <v>1</v>
      </c>
      <c r="D4" s="74"/>
      <c r="E4" s="67">
        <f>C4*D4</f>
        <v>0</v>
      </c>
      <c r="F4" s="6" t="s">
        <v>130</v>
      </c>
      <c r="G4" s="7"/>
    </row>
    <row r="5" spans="1:26" s="10" customFormat="1" ht="156.75" customHeight="1">
      <c r="A5" s="5" t="s">
        <v>3</v>
      </c>
      <c r="B5" s="8"/>
      <c r="C5" s="30">
        <v>2</v>
      </c>
      <c r="D5" s="74"/>
      <c r="E5" s="67">
        <f>C5*D5</f>
        <v>0</v>
      </c>
      <c r="F5" s="6" t="s">
        <v>55</v>
      </c>
      <c r="G5" s="9"/>
      <c r="I5" s="80"/>
    </row>
    <row r="6" spans="1:26" ht="15">
      <c r="A6" s="11" t="s">
        <v>58</v>
      </c>
      <c r="B6" s="8"/>
      <c r="C6" s="30">
        <v>1</v>
      </c>
      <c r="D6" s="74"/>
      <c r="E6" s="67">
        <f t="shared" ref="E6:E20" si="0">C6*D6</f>
        <v>0</v>
      </c>
      <c r="F6" s="6" t="s">
        <v>66</v>
      </c>
      <c r="G6" s="7"/>
    </row>
    <row r="7" spans="1:26" ht="27.6">
      <c r="A7" s="11" t="s">
        <v>4</v>
      </c>
      <c r="B7" s="8" t="s">
        <v>5</v>
      </c>
      <c r="C7" s="30">
        <v>2</v>
      </c>
      <c r="D7" s="74"/>
      <c r="E7" s="67">
        <f t="shared" si="0"/>
        <v>0</v>
      </c>
      <c r="F7" s="6" t="s">
        <v>59</v>
      </c>
      <c r="G7" s="7"/>
    </row>
    <row r="8" spans="1:26" ht="15">
      <c r="A8" s="11" t="s">
        <v>6</v>
      </c>
      <c r="B8" s="8"/>
      <c r="C8" s="30">
        <v>1</v>
      </c>
      <c r="D8" s="74"/>
      <c r="E8" s="67">
        <f t="shared" si="0"/>
        <v>0</v>
      </c>
      <c r="F8" s="6" t="s">
        <v>61</v>
      </c>
      <c r="G8" s="7"/>
    </row>
    <row r="9" spans="1:26" ht="27.6">
      <c r="A9" s="11" t="s">
        <v>90</v>
      </c>
      <c r="B9" s="8"/>
      <c r="C9" s="30">
        <v>1</v>
      </c>
      <c r="D9" s="74"/>
      <c r="E9" s="67">
        <f t="shared" si="0"/>
        <v>0</v>
      </c>
      <c r="F9" s="6" t="s">
        <v>91</v>
      </c>
      <c r="G9" s="7"/>
    </row>
    <row r="10" spans="1:26" ht="15">
      <c r="A10" s="11" t="s">
        <v>62</v>
      </c>
      <c r="B10" s="8"/>
      <c r="C10" s="30">
        <v>1</v>
      </c>
      <c r="D10" s="74"/>
      <c r="E10" s="67">
        <f t="shared" si="0"/>
        <v>0</v>
      </c>
      <c r="F10" s="6" t="s">
        <v>63</v>
      </c>
      <c r="G10" s="7"/>
    </row>
    <row r="11" spans="1:26" ht="15">
      <c r="A11" s="11" t="s">
        <v>8</v>
      </c>
      <c r="B11" s="8"/>
      <c r="C11" s="30">
        <v>1</v>
      </c>
      <c r="D11" s="74"/>
      <c r="E11" s="67">
        <f t="shared" si="0"/>
        <v>0</v>
      </c>
      <c r="F11" s="6"/>
      <c r="G11" s="7"/>
    </row>
    <row r="12" spans="1:26" ht="15">
      <c r="A12" s="11" t="s">
        <v>92</v>
      </c>
      <c r="B12" s="8"/>
      <c r="C12" s="30">
        <v>2</v>
      </c>
      <c r="D12" s="74"/>
      <c r="E12" s="67">
        <f t="shared" si="0"/>
        <v>0</v>
      </c>
      <c r="F12" s="6"/>
      <c r="G12" s="7"/>
    </row>
    <row r="13" spans="1:26" ht="15">
      <c r="A13" s="11" t="s">
        <v>93</v>
      </c>
      <c r="B13" s="8"/>
      <c r="C13" s="30">
        <v>1</v>
      </c>
      <c r="D13" s="74"/>
      <c r="E13" s="67">
        <f t="shared" si="0"/>
        <v>0</v>
      </c>
      <c r="F13" s="6"/>
      <c r="G13" s="7"/>
    </row>
    <row r="14" spans="1:26" ht="15">
      <c r="A14" s="11" t="s">
        <v>94</v>
      </c>
      <c r="B14" s="8"/>
      <c r="C14" s="30">
        <v>1</v>
      </c>
      <c r="D14" s="74"/>
      <c r="E14" s="67">
        <f t="shared" si="0"/>
        <v>0</v>
      </c>
      <c r="F14" s="6"/>
      <c r="G14" s="7"/>
    </row>
    <row r="15" spans="1:26" ht="15">
      <c r="A15" s="11" t="s">
        <v>95</v>
      </c>
      <c r="B15" s="8"/>
      <c r="C15" s="30">
        <v>1</v>
      </c>
      <c r="D15" s="74"/>
      <c r="E15" s="67">
        <f t="shared" si="0"/>
        <v>0</v>
      </c>
      <c r="F15" s="6" t="s">
        <v>97</v>
      </c>
      <c r="G15" s="12"/>
      <c r="H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>
      <c r="A16" s="11" t="s">
        <v>96</v>
      </c>
      <c r="B16" s="8"/>
      <c r="C16" s="30">
        <v>1</v>
      </c>
      <c r="D16" s="74"/>
      <c r="E16" s="67">
        <f t="shared" si="0"/>
        <v>0</v>
      </c>
      <c r="F16" s="6" t="s">
        <v>87</v>
      </c>
      <c r="G16" s="12"/>
      <c r="H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6">
      <c r="A17" s="11" t="s">
        <v>9</v>
      </c>
      <c r="B17" s="8"/>
      <c r="C17" s="30">
        <v>4</v>
      </c>
      <c r="D17" s="74"/>
      <c r="E17" s="67">
        <f t="shared" si="0"/>
        <v>0</v>
      </c>
      <c r="F17" s="6" t="s">
        <v>64</v>
      </c>
      <c r="G17" s="12"/>
      <c r="H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.6">
      <c r="A18" s="11" t="s">
        <v>10</v>
      </c>
      <c r="B18" s="8"/>
      <c r="C18" s="30">
        <v>2</v>
      </c>
      <c r="D18" s="74"/>
      <c r="E18" s="67">
        <f t="shared" si="0"/>
        <v>0</v>
      </c>
      <c r="F18" s="6" t="s">
        <v>65</v>
      </c>
      <c r="G18" s="12"/>
      <c r="H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92.4" customHeight="1">
      <c r="A19" s="99" t="s">
        <v>158</v>
      </c>
      <c r="B19" s="8"/>
      <c r="C19" s="30">
        <v>4</v>
      </c>
      <c r="D19" s="74"/>
      <c r="E19" s="67">
        <f t="shared" si="0"/>
        <v>0</v>
      </c>
      <c r="F19" s="6"/>
      <c r="G19" s="101"/>
      <c r="H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0" customFormat="1" ht="127.5" customHeight="1">
      <c r="A20" s="5" t="s">
        <v>11</v>
      </c>
      <c r="B20" s="8"/>
      <c r="C20" s="30">
        <v>4</v>
      </c>
      <c r="D20" s="74"/>
      <c r="E20" s="67">
        <f t="shared" si="0"/>
        <v>0</v>
      </c>
      <c r="F20" s="6"/>
      <c r="G20" s="13"/>
      <c r="H20" s="14"/>
      <c r="I20" s="80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>
      <c r="A21" s="15"/>
      <c r="B21" s="30"/>
      <c r="C21" s="30"/>
      <c r="D21" s="68"/>
      <c r="E21" s="63">
        <f t="shared" ref="E21:E49" si="1">C21*D21</f>
        <v>0</v>
      </c>
      <c r="F21" s="6"/>
      <c r="G21" s="12"/>
      <c r="H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>
      <c r="A22" s="15" t="s">
        <v>12</v>
      </c>
      <c r="B22" s="30"/>
      <c r="C22" s="30"/>
      <c r="D22" s="68"/>
      <c r="E22" s="63">
        <f t="shared" si="1"/>
        <v>0</v>
      </c>
      <c r="F22" s="6"/>
      <c r="G22" s="12"/>
      <c r="H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.6">
      <c r="A23" s="11" t="s">
        <v>13</v>
      </c>
      <c r="B23" s="8" t="s">
        <v>14</v>
      </c>
      <c r="C23" s="30">
        <v>2</v>
      </c>
      <c r="D23" s="74"/>
      <c r="E23" s="63">
        <f>C23*D23</f>
        <v>0</v>
      </c>
      <c r="F23" s="6" t="s">
        <v>59</v>
      </c>
      <c r="G23" s="7"/>
    </row>
    <row r="24" spans="1:26" ht="27.6">
      <c r="A24" s="11" t="s">
        <v>15</v>
      </c>
      <c r="B24" s="8" t="s">
        <v>16</v>
      </c>
      <c r="C24" s="30">
        <v>20</v>
      </c>
      <c r="D24" s="74"/>
      <c r="E24" s="63">
        <f>C24*D24</f>
        <v>0</v>
      </c>
      <c r="F24" s="6" t="s">
        <v>60</v>
      </c>
      <c r="G24" s="7"/>
    </row>
    <row r="25" spans="1:26" s="10" customFormat="1" ht="291" customHeight="1">
      <c r="A25" s="5" t="s">
        <v>17</v>
      </c>
      <c r="B25" s="8" t="s">
        <v>18</v>
      </c>
      <c r="C25" s="30">
        <v>11</v>
      </c>
      <c r="D25" s="74"/>
      <c r="E25" s="63">
        <f t="shared" ref="E25:E27" si="2">C25*D25</f>
        <v>0</v>
      </c>
      <c r="F25" s="6" t="s">
        <v>60</v>
      </c>
      <c r="G25" s="9"/>
      <c r="I25" s="80"/>
    </row>
    <row r="26" spans="1:26" ht="15">
      <c r="A26" s="11" t="s">
        <v>98</v>
      </c>
      <c r="B26" s="8"/>
      <c r="C26" s="30">
        <v>2</v>
      </c>
      <c r="D26" s="74"/>
      <c r="E26" s="63">
        <f t="shared" si="2"/>
        <v>0</v>
      </c>
      <c r="F26" s="6" t="s">
        <v>66</v>
      </c>
      <c r="G26" s="7"/>
    </row>
    <row r="27" spans="1:26" ht="15">
      <c r="A27" s="11" t="s">
        <v>100</v>
      </c>
      <c r="B27" s="8"/>
      <c r="C27" s="30">
        <v>2</v>
      </c>
      <c r="D27" s="74"/>
      <c r="E27" s="63">
        <f t="shared" si="2"/>
        <v>0</v>
      </c>
      <c r="F27" s="6" t="s">
        <v>99</v>
      </c>
      <c r="G27" s="7"/>
    </row>
    <row r="28" spans="1:26" ht="15">
      <c r="A28" s="7"/>
      <c r="B28" s="8"/>
      <c r="C28" s="30"/>
      <c r="D28" s="68"/>
      <c r="E28" s="63"/>
      <c r="F28" s="6"/>
      <c r="G28" s="7"/>
    </row>
    <row r="29" spans="1:26" ht="15">
      <c r="A29" s="15" t="s">
        <v>20</v>
      </c>
      <c r="B29" s="8"/>
      <c r="C29" s="30"/>
      <c r="D29" s="68"/>
      <c r="E29" s="63"/>
      <c r="F29" s="6"/>
      <c r="G29" s="7"/>
    </row>
    <row r="30" spans="1:26" ht="27.6">
      <c r="A30" s="11" t="s">
        <v>88</v>
      </c>
      <c r="B30" s="8" t="s">
        <v>21</v>
      </c>
      <c r="C30" s="30">
        <v>6</v>
      </c>
      <c r="D30" s="74"/>
      <c r="E30" s="63">
        <f>C30*D30</f>
        <v>0</v>
      </c>
      <c r="F30" s="6" t="s">
        <v>60</v>
      </c>
      <c r="G30" s="7"/>
    </row>
    <row r="31" spans="1:26" ht="27.6">
      <c r="A31" s="11" t="s">
        <v>17</v>
      </c>
      <c r="B31" s="8" t="s">
        <v>22</v>
      </c>
      <c r="C31" s="30">
        <v>6</v>
      </c>
      <c r="D31" s="74"/>
      <c r="E31" s="63">
        <f t="shared" ref="E31:E34" si="3">C31*D31</f>
        <v>0</v>
      </c>
      <c r="F31" s="6" t="s">
        <v>60</v>
      </c>
      <c r="G31" s="7"/>
    </row>
    <row r="32" spans="1:26" ht="15">
      <c r="A32" s="11" t="s">
        <v>19</v>
      </c>
      <c r="B32" s="8"/>
      <c r="C32" s="30">
        <v>1</v>
      </c>
      <c r="D32" s="74"/>
      <c r="E32" s="63">
        <f t="shared" si="3"/>
        <v>0</v>
      </c>
      <c r="F32" s="6" t="s">
        <v>66</v>
      </c>
      <c r="G32" s="7"/>
    </row>
    <row r="33" spans="1:9" ht="15">
      <c r="A33" s="11" t="s">
        <v>100</v>
      </c>
      <c r="B33" s="8"/>
      <c r="C33" s="30">
        <v>1</v>
      </c>
      <c r="D33" s="74"/>
      <c r="E33" s="63">
        <f t="shared" si="3"/>
        <v>0</v>
      </c>
      <c r="F33" s="6" t="s">
        <v>99</v>
      </c>
      <c r="G33" s="7"/>
    </row>
    <row r="34" spans="1:9" ht="15">
      <c r="A34" s="11" t="s">
        <v>101</v>
      </c>
      <c r="B34" s="8"/>
      <c r="C34" s="30">
        <v>2</v>
      </c>
      <c r="D34" s="74"/>
      <c r="E34" s="63">
        <f t="shared" si="3"/>
        <v>0</v>
      </c>
      <c r="F34" s="6" t="s">
        <v>102</v>
      </c>
      <c r="G34" s="7"/>
    </row>
    <row r="35" spans="1:9" ht="15">
      <c r="A35" s="7"/>
      <c r="B35" s="8"/>
      <c r="C35" s="30"/>
      <c r="D35" s="69"/>
      <c r="E35" s="63">
        <f t="shared" si="1"/>
        <v>0</v>
      </c>
      <c r="F35" s="6"/>
      <c r="G35" s="7"/>
    </row>
    <row r="36" spans="1:9" ht="15">
      <c r="A36" s="15" t="s">
        <v>23</v>
      </c>
      <c r="B36" s="8"/>
      <c r="C36" s="30"/>
      <c r="D36" s="69"/>
      <c r="E36" s="63">
        <f t="shared" si="1"/>
        <v>0</v>
      </c>
      <c r="F36" s="6"/>
      <c r="G36" s="7"/>
    </row>
    <row r="37" spans="1:9" ht="41.4">
      <c r="A37" s="11" t="s">
        <v>103</v>
      </c>
      <c r="B37" s="8" t="s">
        <v>24</v>
      </c>
      <c r="C37" s="30">
        <v>3</v>
      </c>
      <c r="D37" s="78"/>
      <c r="E37" s="63">
        <f t="shared" si="1"/>
        <v>0</v>
      </c>
      <c r="F37" s="6" t="s">
        <v>67</v>
      </c>
      <c r="G37" s="7"/>
    </row>
    <row r="38" spans="1:9" ht="15">
      <c r="A38" s="11" t="s">
        <v>104</v>
      </c>
      <c r="B38" s="8"/>
      <c r="C38" s="30">
        <v>1</v>
      </c>
      <c r="D38" s="78"/>
      <c r="E38" s="63">
        <f t="shared" si="1"/>
        <v>0</v>
      </c>
      <c r="F38" s="6" t="s">
        <v>68</v>
      </c>
      <c r="G38" s="7"/>
    </row>
    <row r="39" spans="1:9" ht="15">
      <c r="A39" s="11" t="s">
        <v>105</v>
      </c>
      <c r="B39" s="8"/>
      <c r="C39" s="30">
        <v>1</v>
      </c>
      <c r="D39" s="74"/>
      <c r="E39" s="63">
        <f t="shared" si="1"/>
        <v>0</v>
      </c>
      <c r="F39" s="6" t="s">
        <v>106</v>
      </c>
      <c r="G39" s="7"/>
    </row>
    <row r="40" spans="1:9" s="10" customFormat="1" ht="148.5" customHeight="1">
      <c r="A40" s="5" t="s">
        <v>3</v>
      </c>
      <c r="B40" s="41"/>
      <c r="C40" s="30">
        <v>1</v>
      </c>
      <c r="D40" s="74"/>
      <c r="E40" s="63">
        <f t="shared" si="1"/>
        <v>0</v>
      </c>
      <c r="F40" s="6" t="s">
        <v>55</v>
      </c>
      <c r="G40" s="9"/>
      <c r="I40" s="80"/>
    </row>
    <row r="41" spans="1:9" s="10" customFormat="1" ht="144.75" customHeight="1">
      <c r="A41" s="5" t="s">
        <v>107</v>
      </c>
      <c r="B41" s="8"/>
      <c r="C41" s="30">
        <v>1</v>
      </c>
      <c r="D41" s="74"/>
      <c r="E41" s="63">
        <f t="shared" si="1"/>
        <v>0</v>
      </c>
      <c r="F41" s="6" t="s">
        <v>57</v>
      </c>
      <c r="G41" s="9"/>
      <c r="I41" s="80"/>
    </row>
    <row r="42" spans="1:9" s="10" customFormat="1" ht="133.5" customHeight="1">
      <c r="A42" s="5" t="s">
        <v>25</v>
      </c>
      <c r="B42" s="8"/>
      <c r="C42" s="30">
        <v>2</v>
      </c>
      <c r="D42" s="74"/>
      <c r="E42" s="63">
        <f t="shared" si="1"/>
        <v>0</v>
      </c>
      <c r="F42" s="6"/>
      <c r="G42" s="9"/>
      <c r="I42" s="80"/>
    </row>
    <row r="43" spans="1:9" s="10" customFormat="1" ht="147.75" customHeight="1">
      <c r="A43" s="100" t="s">
        <v>155</v>
      </c>
      <c r="B43" s="8"/>
      <c r="C43" s="30">
        <v>1</v>
      </c>
      <c r="D43" s="74"/>
      <c r="E43" s="63">
        <f t="shared" si="1"/>
        <v>0</v>
      </c>
      <c r="F43" s="6" t="s">
        <v>53</v>
      </c>
      <c r="G43" s="9"/>
      <c r="I43" s="80"/>
    </row>
    <row r="44" spans="1:9" ht="162" customHeight="1">
      <c r="A44" s="100" t="s">
        <v>156</v>
      </c>
      <c r="B44" s="8"/>
      <c r="C44" s="30">
        <v>1</v>
      </c>
      <c r="D44" s="74"/>
      <c r="E44" s="63">
        <f t="shared" si="1"/>
        <v>0</v>
      </c>
      <c r="F44" s="6" t="s">
        <v>54</v>
      </c>
      <c r="G44" s="7"/>
    </row>
    <row r="45" spans="1:9" s="10" customFormat="1" ht="249" customHeight="1">
      <c r="A45" s="99" t="s">
        <v>157</v>
      </c>
      <c r="B45" s="8"/>
      <c r="C45" s="30">
        <v>1</v>
      </c>
      <c r="D45" s="74"/>
      <c r="E45" s="63">
        <f t="shared" si="1"/>
        <v>0</v>
      </c>
      <c r="F45" s="6" t="s">
        <v>56</v>
      </c>
      <c r="G45" s="9"/>
      <c r="I45" s="80"/>
    </row>
    <row r="46" spans="1:9" s="17" customFormat="1" ht="187.5" customHeight="1">
      <c r="A46" s="98" t="s">
        <v>150</v>
      </c>
      <c r="B46" s="8"/>
      <c r="C46" s="30">
        <v>1</v>
      </c>
      <c r="D46" s="74"/>
      <c r="E46" s="63">
        <f t="shared" si="1"/>
        <v>0</v>
      </c>
      <c r="F46" s="6" t="s">
        <v>151</v>
      </c>
      <c r="G46" s="16"/>
      <c r="I46" s="80"/>
    </row>
    <row r="47" spans="1:9" s="10" customFormat="1" ht="121.5" customHeight="1">
      <c r="A47" s="99" t="s">
        <v>152</v>
      </c>
      <c r="B47" s="8"/>
      <c r="C47" s="30">
        <v>1</v>
      </c>
      <c r="D47" s="74"/>
      <c r="E47" s="63">
        <f t="shared" si="1"/>
        <v>0</v>
      </c>
      <c r="F47" s="6" t="s">
        <v>153</v>
      </c>
      <c r="G47" s="9"/>
      <c r="I47" s="80"/>
    </row>
    <row r="48" spans="1:9" ht="15">
      <c r="A48" s="11"/>
      <c r="B48" s="8"/>
      <c r="C48" s="43"/>
      <c r="D48" s="68"/>
      <c r="E48" s="63">
        <f t="shared" si="1"/>
        <v>0</v>
      </c>
      <c r="F48" s="6"/>
      <c r="G48" s="7"/>
    </row>
    <row r="49" spans="1:9" ht="15">
      <c r="A49" s="15" t="s">
        <v>26</v>
      </c>
      <c r="B49" s="8"/>
      <c r="C49" s="43"/>
      <c r="D49" s="68"/>
      <c r="E49" s="63">
        <f t="shared" si="1"/>
        <v>0</v>
      </c>
      <c r="F49" s="6"/>
      <c r="G49" s="7"/>
    </row>
    <row r="50" spans="1:9" ht="15">
      <c r="A50" s="11" t="s">
        <v>70</v>
      </c>
      <c r="B50" s="8"/>
      <c r="C50" s="30">
        <v>1</v>
      </c>
      <c r="D50" s="74"/>
      <c r="E50" s="63">
        <f>C50*D50</f>
        <v>0</v>
      </c>
      <c r="F50" s="6" t="s">
        <v>69</v>
      </c>
      <c r="G50" s="7"/>
    </row>
    <row r="51" spans="1:9" ht="15">
      <c r="A51" s="11" t="s">
        <v>110</v>
      </c>
      <c r="B51" s="8"/>
      <c r="C51" s="30">
        <v>2</v>
      </c>
      <c r="D51" s="74"/>
      <c r="E51" s="63">
        <f t="shared" ref="E51:E71" si="4">C51*D51</f>
        <v>0</v>
      </c>
      <c r="F51" s="6" t="s">
        <v>108</v>
      </c>
      <c r="G51" s="7"/>
    </row>
    <row r="52" spans="1:9" ht="15">
      <c r="A52" s="11" t="s">
        <v>71</v>
      </c>
      <c r="B52" s="8"/>
      <c r="C52" s="30">
        <v>1</v>
      </c>
      <c r="D52" s="74"/>
      <c r="E52" s="63">
        <f t="shared" si="4"/>
        <v>0</v>
      </c>
      <c r="F52" s="6" t="s">
        <v>72</v>
      </c>
      <c r="G52" s="7"/>
    </row>
    <row r="53" spans="1:9" s="10" customFormat="1" ht="160.5" customHeight="1">
      <c r="A53" s="5" t="s">
        <v>3</v>
      </c>
      <c r="B53" s="8"/>
      <c r="C53" s="30">
        <v>1</v>
      </c>
      <c r="D53" s="74"/>
      <c r="E53" s="63">
        <f t="shared" si="4"/>
        <v>0</v>
      </c>
      <c r="F53" s="6" t="s">
        <v>55</v>
      </c>
      <c r="G53" s="9"/>
      <c r="I53" s="80"/>
    </row>
    <row r="54" spans="1:9" ht="15">
      <c r="A54" s="11" t="s">
        <v>73</v>
      </c>
      <c r="B54" s="8"/>
      <c r="C54" s="30">
        <v>1</v>
      </c>
      <c r="D54" s="74"/>
      <c r="E54" s="63">
        <f t="shared" si="4"/>
        <v>0</v>
      </c>
      <c r="F54" s="6" t="s">
        <v>74</v>
      </c>
      <c r="G54" s="7"/>
    </row>
    <row r="55" spans="1:9" ht="15">
      <c r="A55" s="11" t="s">
        <v>77</v>
      </c>
      <c r="B55" s="8"/>
      <c r="C55" s="30">
        <v>1</v>
      </c>
      <c r="D55" s="74"/>
      <c r="E55" s="63">
        <f t="shared" si="4"/>
        <v>0</v>
      </c>
      <c r="F55" s="6" t="s">
        <v>75</v>
      </c>
      <c r="G55" s="7"/>
    </row>
    <row r="56" spans="1:9" ht="15">
      <c r="A56" s="11" t="s">
        <v>76</v>
      </c>
      <c r="B56" s="8"/>
      <c r="C56" s="30">
        <v>1</v>
      </c>
      <c r="D56" s="74"/>
      <c r="E56" s="63">
        <f t="shared" si="4"/>
        <v>0</v>
      </c>
      <c r="F56" s="6" t="s">
        <v>66</v>
      </c>
      <c r="G56" s="7"/>
    </row>
    <row r="57" spans="1:9" ht="15">
      <c r="A57" s="11" t="s">
        <v>27</v>
      </c>
      <c r="B57" s="8"/>
      <c r="C57" s="30">
        <v>1</v>
      </c>
      <c r="D57" s="74"/>
      <c r="E57" s="63">
        <f t="shared" si="4"/>
        <v>0</v>
      </c>
      <c r="F57" s="6" t="s">
        <v>66</v>
      </c>
      <c r="G57" s="7"/>
    </row>
    <row r="58" spans="1:9" ht="15">
      <c r="A58" s="11" t="s">
        <v>28</v>
      </c>
      <c r="B58" s="8"/>
      <c r="C58" s="30">
        <v>1</v>
      </c>
      <c r="D58" s="74"/>
      <c r="E58" s="63">
        <f t="shared" si="4"/>
        <v>0</v>
      </c>
      <c r="F58" s="6" t="s">
        <v>134</v>
      </c>
      <c r="G58" s="7"/>
    </row>
    <row r="59" spans="1:9" ht="15">
      <c r="A59" s="11" t="s">
        <v>7</v>
      </c>
      <c r="B59" s="8"/>
      <c r="C59" s="30">
        <v>1</v>
      </c>
      <c r="D59" s="74"/>
      <c r="E59" s="63">
        <f t="shared" si="4"/>
        <v>0</v>
      </c>
      <c r="F59" s="6" t="s">
        <v>78</v>
      </c>
      <c r="G59" s="7"/>
    </row>
    <row r="60" spans="1:9" ht="15">
      <c r="A60" s="7"/>
      <c r="B60" s="8"/>
      <c r="C60" s="30"/>
      <c r="D60" s="68"/>
      <c r="E60" s="63">
        <f t="shared" si="4"/>
        <v>0</v>
      </c>
      <c r="F60" s="6"/>
      <c r="G60" s="7"/>
    </row>
    <row r="61" spans="1:9" ht="15">
      <c r="A61" s="15" t="s">
        <v>29</v>
      </c>
      <c r="B61" s="8"/>
      <c r="C61" s="30"/>
      <c r="D61" s="68"/>
      <c r="E61" s="63">
        <f t="shared" si="4"/>
        <v>0</v>
      </c>
      <c r="F61" s="6"/>
      <c r="G61" s="7"/>
    </row>
    <row r="62" spans="1:9" ht="15">
      <c r="A62" s="11" t="s">
        <v>30</v>
      </c>
      <c r="B62" s="8"/>
      <c r="C62" s="30">
        <v>1</v>
      </c>
      <c r="D62" s="74"/>
      <c r="E62" s="63">
        <f t="shared" si="4"/>
        <v>0</v>
      </c>
      <c r="F62" s="6"/>
      <c r="G62" s="7"/>
    </row>
    <row r="63" spans="1:9" ht="15">
      <c r="A63" s="11" t="s">
        <v>31</v>
      </c>
      <c r="B63" s="8"/>
      <c r="C63" s="30">
        <v>1</v>
      </c>
      <c r="D63" s="74"/>
      <c r="E63" s="63">
        <f t="shared" si="4"/>
        <v>0</v>
      </c>
      <c r="F63" s="6"/>
      <c r="G63" s="7"/>
    </row>
    <row r="64" spans="1:9" ht="15">
      <c r="A64" s="15"/>
      <c r="B64" s="8"/>
      <c r="C64" s="30"/>
      <c r="D64" s="68"/>
      <c r="E64" s="63">
        <f t="shared" si="4"/>
        <v>0</v>
      </c>
      <c r="F64" s="6"/>
      <c r="G64" s="7"/>
    </row>
    <row r="65" spans="1:7" ht="15">
      <c r="A65" s="15" t="s">
        <v>32</v>
      </c>
      <c r="B65" s="8"/>
      <c r="C65" s="30"/>
      <c r="D65" s="68"/>
      <c r="E65" s="63">
        <f t="shared" si="4"/>
        <v>0</v>
      </c>
      <c r="F65" s="6"/>
      <c r="G65" s="7"/>
    </row>
    <row r="66" spans="1:7" ht="15">
      <c r="A66" s="11" t="s">
        <v>33</v>
      </c>
      <c r="B66" s="8"/>
      <c r="C66" s="30">
        <v>1</v>
      </c>
      <c r="D66" s="74"/>
      <c r="E66" s="63">
        <f t="shared" si="4"/>
        <v>0</v>
      </c>
      <c r="F66" s="6"/>
      <c r="G66" s="7"/>
    </row>
    <row r="67" spans="1:7" ht="15">
      <c r="A67" s="18" t="s">
        <v>34</v>
      </c>
      <c r="B67" s="8"/>
      <c r="C67" s="30">
        <v>1</v>
      </c>
      <c r="D67" s="74"/>
      <c r="E67" s="63">
        <f t="shared" si="4"/>
        <v>0</v>
      </c>
      <c r="F67" s="6"/>
      <c r="G67" s="7"/>
    </row>
    <row r="68" spans="1:7" ht="15">
      <c r="A68" s="11" t="s">
        <v>35</v>
      </c>
      <c r="B68" s="8"/>
      <c r="C68" s="30">
        <v>1</v>
      </c>
      <c r="D68" s="74"/>
      <c r="E68" s="63">
        <f t="shared" si="4"/>
        <v>0</v>
      </c>
      <c r="F68" s="6"/>
      <c r="G68" s="7"/>
    </row>
    <row r="69" spans="1:7" ht="15">
      <c r="A69" s="11" t="s">
        <v>79</v>
      </c>
      <c r="B69" s="8"/>
      <c r="C69" s="30">
        <v>1</v>
      </c>
      <c r="D69" s="74"/>
      <c r="E69" s="63">
        <f t="shared" si="4"/>
        <v>0</v>
      </c>
      <c r="F69" s="6"/>
      <c r="G69" s="7"/>
    </row>
    <row r="70" spans="1:7" ht="15">
      <c r="A70" s="11" t="s">
        <v>31</v>
      </c>
      <c r="B70" s="8"/>
      <c r="C70" s="30">
        <v>1</v>
      </c>
      <c r="D70" s="74"/>
      <c r="E70" s="63">
        <f t="shared" si="4"/>
        <v>0</v>
      </c>
      <c r="F70" s="6"/>
      <c r="G70" s="7"/>
    </row>
    <row r="71" spans="1:7" ht="28.5" customHeight="1">
      <c r="A71" s="11" t="s">
        <v>111</v>
      </c>
      <c r="B71" s="8"/>
      <c r="C71" s="30">
        <v>1</v>
      </c>
      <c r="D71" s="74"/>
      <c r="E71" s="63">
        <f t="shared" si="4"/>
        <v>0</v>
      </c>
      <c r="F71" s="6" t="s">
        <v>80</v>
      </c>
      <c r="G71" s="7"/>
    </row>
    <row r="72" spans="1:7" ht="15">
      <c r="A72" s="7"/>
      <c r="B72" s="8"/>
      <c r="C72" s="30"/>
      <c r="D72" s="68"/>
      <c r="E72" s="63">
        <f t="shared" ref="E72:E109" si="5">C72*D72</f>
        <v>0</v>
      </c>
      <c r="F72" s="6"/>
      <c r="G72" s="7"/>
    </row>
    <row r="73" spans="1:7" ht="15">
      <c r="A73" s="15" t="s">
        <v>36</v>
      </c>
      <c r="B73" s="8"/>
      <c r="C73" s="30"/>
      <c r="D73" s="68"/>
      <c r="E73" s="63">
        <f t="shared" si="5"/>
        <v>0</v>
      </c>
      <c r="F73" s="6"/>
      <c r="G73" s="7"/>
    </row>
    <row r="74" spans="1:7" ht="15">
      <c r="A74" s="11" t="s">
        <v>112</v>
      </c>
      <c r="B74" s="8"/>
      <c r="C74" s="30">
        <v>1</v>
      </c>
      <c r="D74" s="74"/>
      <c r="E74" s="63">
        <f>C74*D74</f>
        <v>0</v>
      </c>
      <c r="F74" s="6" t="s">
        <v>113</v>
      </c>
      <c r="G74" s="7"/>
    </row>
    <row r="75" spans="1:7" ht="15">
      <c r="A75" s="11" t="s">
        <v>33</v>
      </c>
      <c r="B75" s="8"/>
      <c r="C75" s="30">
        <v>1</v>
      </c>
      <c r="D75" s="74"/>
      <c r="E75" s="63">
        <f t="shared" ref="E75:E86" si="6">C75*D75</f>
        <v>0</v>
      </c>
      <c r="F75" s="6"/>
      <c r="G75" s="7"/>
    </row>
    <row r="76" spans="1:7" ht="15">
      <c r="A76" s="18" t="s">
        <v>34</v>
      </c>
      <c r="B76" s="8"/>
      <c r="C76" s="30">
        <v>1</v>
      </c>
      <c r="D76" s="74"/>
      <c r="E76" s="63">
        <f t="shared" si="6"/>
        <v>0</v>
      </c>
      <c r="F76" s="6"/>
      <c r="G76" s="7"/>
    </row>
    <row r="77" spans="1:7" ht="15">
      <c r="A77" s="11" t="s">
        <v>35</v>
      </c>
      <c r="B77" s="8"/>
      <c r="C77" s="30">
        <v>1</v>
      </c>
      <c r="D77" s="74"/>
      <c r="E77" s="63">
        <f t="shared" si="6"/>
        <v>0</v>
      </c>
      <c r="F77" s="6"/>
      <c r="G77" s="7"/>
    </row>
    <row r="78" spans="1:7" ht="15">
      <c r="A78" s="11" t="s">
        <v>79</v>
      </c>
      <c r="B78" s="8"/>
      <c r="C78" s="30">
        <v>1</v>
      </c>
      <c r="D78" s="74"/>
      <c r="E78" s="63">
        <f t="shared" si="6"/>
        <v>0</v>
      </c>
      <c r="F78" s="6"/>
      <c r="G78" s="7"/>
    </row>
    <row r="79" spans="1:7" ht="15">
      <c r="A79" s="15"/>
      <c r="B79" s="8"/>
      <c r="C79" s="30"/>
      <c r="D79" s="68"/>
      <c r="E79" s="63"/>
      <c r="F79" s="6"/>
      <c r="G79" s="7"/>
    </row>
    <row r="80" spans="1:7" ht="15">
      <c r="A80" s="15" t="s">
        <v>37</v>
      </c>
      <c r="B80" s="8"/>
      <c r="C80" s="30"/>
      <c r="D80" s="68"/>
      <c r="E80" s="63"/>
      <c r="F80" s="6"/>
      <c r="G80" s="7"/>
    </row>
    <row r="81" spans="1:9" ht="15">
      <c r="A81" s="11" t="s">
        <v>38</v>
      </c>
      <c r="B81" s="8"/>
      <c r="C81" s="30">
        <v>1</v>
      </c>
      <c r="D81" s="74"/>
      <c r="E81" s="63">
        <f t="shared" si="6"/>
        <v>0</v>
      </c>
      <c r="F81" s="6"/>
      <c r="G81" s="7"/>
    </row>
    <row r="82" spans="1:9" ht="15">
      <c r="A82" s="11" t="s">
        <v>39</v>
      </c>
      <c r="B82" s="8"/>
      <c r="C82" s="30">
        <v>1</v>
      </c>
      <c r="D82" s="74"/>
      <c r="E82" s="63">
        <f t="shared" si="6"/>
        <v>0</v>
      </c>
      <c r="F82" s="6"/>
      <c r="G82" s="7"/>
    </row>
    <row r="83" spans="1:9" ht="15">
      <c r="A83" s="11" t="s">
        <v>40</v>
      </c>
      <c r="B83" s="8"/>
      <c r="C83" s="30">
        <v>1</v>
      </c>
      <c r="D83" s="74"/>
      <c r="E83" s="63">
        <f t="shared" si="6"/>
        <v>0</v>
      </c>
      <c r="F83" s="6"/>
      <c r="G83" s="7"/>
    </row>
    <row r="84" spans="1:9" ht="15">
      <c r="A84" s="11" t="s">
        <v>81</v>
      </c>
      <c r="B84" s="8"/>
      <c r="C84" s="30">
        <v>1</v>
      </c>
      <c r="D84" s="74"/>
      <c r="E84" s="63">
        <f t="shared" si="6"/>
        <v>0</v>
      </c>
      <c r="F84" s="6"/>
      <c r="G84" s="7"/>
    </row>
    <row r="85" spans="1:9" ht="15">
      <c r="A85" s="11" t="s">
        <v>41</v>
      </c>
      <c r="B85" s="8"/>
      <c r="C85" s="30">
        <v>1</v>
      </c>
      <c r="D85" s="74"/>
      <c r="E85" s="63">
        <f t="shared" si="6"/>
        <v>0</v>
      </c>
      <c r="F85" s="6"/>
      <c r="G85" s="7"/>
    </row>
    <row r="86" spans="1:9" ht="15">
      <c r="A86" s="11" t="s">
        <v>82</v>
      </c>
      <c r="B86" s="8"/>
      <c r="C86" s="30">
        <v>1</v>
      </c>
      <c r="D86" s="74"/>
      <c r="E86" s="63">
        <f t="shared" si="6"/>
        <v>0</v>
      </c>
      <c r="F86" s="6"/>
      <c r="G86" s="7"/>
    </row>
    <row r="87" spans="1:9" ht="15">
      <c r="A87" s="7"/>
      <c r="B87" s="8"/>
      <c r="C87" s="30"/>
      <c r="D87" s="68"/>
      <c r="E87" s="63">
        <f t="shared" si="5"/>
        <v>0</v>
      </c>
      <c r="F87" s="6"/>
      <c r="G87" s="7"/>
    </row>
    <row r="88" spans="1:9" ht="15">
      <c r="A88" s="15" t="s">
        <v>42</v>
      </c>
      <c r="B88" s="8"/>
      <c r="C88" s="30"/>
      <c r="D88" s="68"/>
      <c r="E88" s="63">
        <f t="shared" si="5"/>
        <v>0</v>
      </c>
      <c r="F88" s="6"/>
      <c r="G88" s="7"/>
    </row>
    <row r="89" spans="1:9" ht="15">
      <c r="A89" s="11" t="s">
        <v>114</v>
      </c>
      <c r="B89" s="8"/>
      <c r="C89" s="30">
        <v>1</v>
      </c>
      <c r="D89" s="74"/>
      <c r="E89" s="63">
        <f>C89*D89</f>
        <v>0</v>
      </c>
      <c r="F89" s="6" t="s">
        <v>66</v>
      </c>
      <c r="G89" s="7"/>
    </row>
    <row r="90" spans="1:9" s="10" customFormat="1" ht="150.75" customHeight="1">
      <c r="A90" s="5" t="s">
        <v>3</v>
      </c>
      <c r="B90" s="8"/>
      <c r="C90" s="30">
        <v>1</v>
      </c>
      <c r="D90" s="74"/>
      <c r="E90" s="63">
        <f t="shared" ref="E90:E95" si="7">C90*D90</f>
        <v>0</v>
      </c>
      <c r="F90" s="6" t="s">
        <v>55</v>
      </c>
      <c r="G90" s="9"/>
      <c r="I90" s="80"/>
    </row>
    <row r="91" spans="1:9" ht="15">
      <c r="A91" s="11" t="s">
        <v>43</v>
      </c>
      <c r="B91" s="8"/>
      <c r="C91" s="30">
        <v>1</v>
      </c>
      <c r="D91" s="74"/>
      <c r="E91" s="63">
        <f t="shared" si="7"/>
        <v>0</v>
      </c>
      <c r="F91" s="6"/>
      <c r="G91" s="7"/>
    </row>
    <row r="92" spans="1:9" s="10" customFormat="1" ht="142.5" customHeight="1">
      <c r="A92" s="5" t="s">
        <v>115</v>
      </c>
      <c r="B92" s="8"/>
      <c r="C92" s="30">
        <v>1</v>
      </c>
      <c r="D92" s="74"/>
      <c r="E92" s="63">
        <f t="shared" si="7"/>
        <v>0</v>
      </c>
      <c r="F92" s="6" t="s">
        <v>116</v>
      </c>
      <c r="G92" s="9"/>
      <c r="I92" s="80"/>
    </row>
    <row r="93" spans="1:9" s="10" customFormat="1" ht="106.5" customHeight="1">
      <c r="A93" s="5" t="s">
        <v>117</v>
      </c>
      <c r="B93" s="8"/>
      <c r="C93" s="30">
        <v>8</v>
      </c>
      <c r="D93" s="74"/>
      <c r="E93" s="63">
        <f t="shared" si="7"/>
        <v>0</v>
      </c>
      <c r="F93" s="6" t="s">
        <v>154</v>
      </c>
      <c r="G93" s="9"/>
      <c r="I93" s="80"/>
    </row>
    <row r="94" spans="1:9" ht="15">
      <c r="A94" s="11" t="s">
        <v>109</v>
      </c>
      <c r="B94" s="8"/>
      <c r="C94" s="30">
        <v>15</v>
      </c>
      <c r="D94" s="74"/>
      <c r="E94" s="63">
        <f t="shared" si="7"/>
        <v>0</v>
      </c>
      <c r="F94" s="6" t="s">
        <v>108</v>
      </c>
      <c r="G94" s="7"/>
    </row>
    <row r="95" spans="1:9" ht="15">
      <c r="A95" s="11" t="s">
        <v>38</v>
      </c>
      <c r="B95" s="8"/>
      <c r="C95" s="30">
        <v>1</v>
      </c>
      <c r="D95" s="74"/>
      <c r="E95" s="63">
        <f t="shared" si="7"/>
        <v>0</v>
      </c>
      <c r="F95" s="6" t="s">
        <v>86</v>
      </c>
      <c r="G95" s="7"/>
    </row>
    <row r="96" spans="1:9" ht="15">
      <c r="A96" s="15"/>
      <c r="B96" s="8"/>
      <c r="C96" s="30"/>
      <c r="D96" s="68"/>
      <c r="E96" s="63">
        <f t="shared" si="5"/>
        <v>0</v>
      </c>
      <c r="F96" s="6"/>
      <c r="G96" s="7"/>
    </row>
    <row r="97" spans="1:9" ht="15">
      <c r="A97" s="15" t="s">
        <v>44</v>
      </c>
      <c r="B97" s="8"/>
      <c r="C97" s="30"/>
      <c r="D97" s="68"/>
      <c r="E97" s="63">
        <f t="shared" si="5"/>
        <v>0</v>
      </c>
      <c r="F97" s="6"/>
      <c r="G97" s="7"/>
    </row>
    <row r="98" spans="1:9" s="60" customFormat="1" ht="15">
      <c r="A98" s="57" t="s">
        <v>45</v>
      </c>
      <c r="B98" s="58"/>
      <c r="C98" s="58"/>
      <c r="D98" s="62"/>
      <c r="E98" s="62">
        <f t="shared" si="5"/>
        <v>0</v>
      </c>
      <c r="F98" s="59"/>
      <c r="G98" s="57"/>
      <c r="I98" s="80"/>
    </row>
    <row r="99" spans="1:9" s="34" customFormat="1" ht="173.4" customHeight="1">
      <c r="A99" s="36" t="s">
        <v>139</v>
      </c>
      <c r="B99" s="30"/>
      <c r="C99" s="30">
        <v>1</v>
      </c>
      <c r="D99" s="78"/>
      <c r="E99" s="63">
        <f t="shared" si="5"/>
        <v>0</v>
      </c>
      <c r="F99" s="33" t="s">
        <v>146</v>
      </c>
      <c r="G99" s="32"/>
      <c r="I99" s="80"/>
    </row>
    <row r="100" spans="1:9" s="34" customFormat="1" ht="208.2" customHeight="1">
      <c r="A100" s="35" t="s">
        <v>145</v>
      </c>
      <c r="B100" s="30"/>
      <c r="C100" s="30">
        <v>1</v>
      </c>
      <c r="D100" s="78"/>
      <c r="E100" s="63">
        <f t="shared" si="5"/>
        <v>0</v>
      </c>
      <c r="F100" s="33" t="s">
        <v>146</v>
      </c>
      <c r="G100" s="32"/>
      <c r="I100" s="80"/>
    </row>
    <row r="101" spans="1:9" s="34" customFormat="1" ht="13.8" customHeight="1">
      <c r="A101" s="37"/>
      <c r="B101" s="92"/>
      <c r="C101" s="92">
        <v>1</v>
      </c>
      <c r="D101" s="94"/>
      <c r="E101" s="95">
        <f>C101*D101</f>
        <v>0</v>
      </c>
      <c r="F101" s="89"/>
      <c r="G101" s="86"/>
      <c r="I101" s="80"/>
    </row>
    <row r="102" spans="1:9" s="34" customFormat="1" ht="28.8" customHeight="1">
      <c r="A102" s="61" t="s">
        <v>149</v>
      </c>
      <c r="B102" s="93"/>
      <c r="C102" s="93"/>
      <c r="D102" s="94"/>
      <c r="E102" s="95"/>
      <c r="F102" s="90"/>
      <c r="G102" s="87"/>
      <c r="I102" s="80"/>
    </row>
    <row r="103" spans="1:9" s="34" customFormat="1" ht="14.4" customHeight="1">
      <c r="A103" s="38" t="s">
        <v>140</v>
      </c>
      <c r="B103" s="93"/>
      <c r="C103" s="93"/>
      <c r="D103" s="94"/>
      <c r="E103" s="95"/>
      <c r="F103" s="90"/>
      <c r="G103" s="87"/>
      <c r="I103" s="80"/>
    </row>
    <row r="104" spans="1:9" s="34" customFormat="1" ht="14.4" customHeight="1">
      <c r="A104" s="38" t="s">
        <v>141</v>
      </c>
      <c r="B104" s="93"/>
      <c r="C104" s="93"/>
      <c r="D104" s="94"/>
      <c r="E104" s="95"/>
      <c r="F104" s="90"/>
      <c r="G104" s="87"/>
      <c r="I104" s="80"/>
    </row>
    <row r="105" spans="1:9" s="34" customFormat="1" ht="14.4" customHeight="1">
      <c r="A105" s="38" t="s">
        <v>142</v>
      </c>
      <c r="B105" s="93"/>
      <c r="C105" s="93"/>
      <c r="D105" s="94"/>
      <c r="E105" s="95"/>
      <c r="F105" s="90"/>
      <c r="G105" s="87"/>
      <c r="I105" s="80"/>
    </row>
    <row r="106" spans="1:9" s="34" customFormat="1" ht="14.4" customHeight="1">
      <c r="A106" s="38" t="s">
        <v>143</v>
      </c>
      <c r="B106" s="93"/>
      <c r="C106" s="93"/>
      <c r="D106" s="94"/>
      <c r="E106" s="95"/>
      <c r="F106" s="90"/>
      <c r="G106" s="87"/>
      <c r="I106" s="80"/>
    </row>
    <row r="107" spans="1:9" s="34" customFormat="1" ht="109.8" customHeight="1">
      <c r="A107" s="39" t="s">
        <v>144</v>
      </c>
      <c r="B107" s="40"/>
      <c r="C107" s="40"/>
      <c r="D107" s="63"/>
      <c r="E107" s="63"/>
      <c r="F107" s="91"/>
      <c r="G107" s="88"/>
      <c r="I107" s="80"/>
    </row>
    <row r="108" spans="1:9" s="34" customFormat="1" ht="15">
      <c r="A108" s="32"/>
      <c r="B108" s="30"/>
      <c r="C108" s="30"/>
      <c r="D108" s="63"/>
      <c r="E108" s="63"/>
      <c r="F108" s="33"/>
      <c r="G108" s="32"/>
      <c r="I108" s="80"/>
    </row>
    <row r="109" spans="1:9" ht="15">
      <c r="A109" s="15" t="s">
        <v>46</v>
      </c>
      <c r="B109" s="8"/>
      <c r="C109" s="30"/>
      <c r="D109" s="68"/>
      <c r="E109" s="63">
        <f t="shared" si="5"/>
        <v>0</v>
      </c>
      <c r="F109" s="6"/>
      <c r="G109" s="7"/>
    </row>
    <row r="110" spans="1:9" ht="15">
      <c r="A110" s="11" t="s">
        <v>47</v>
      </c>
      <c r="B110" s="8" t="s">
        <v>48</v>
      </c>
      <c r="C110" s="30">
        <v>12</v>
      </c>
      <c r="D110" s="96"/>
      <c r="E110" s="63">
        <f>C110*D110</f>
        <v>0</v>
      </c>
      <c r="F110" s="6" t="s">
        <v>85</v>
      </c>
      <c r="G110" s="7"/>
    </row>
    <row r="111" spans="1:9" ht="15">
      <c r="A111" s="11" t="s">
        <v>49</v>
      </c>
      <c r="B111" s="8" t="s">
        <v>50</v>
      </c>
      <c r="C111" s="30">
        <v>15</v>
      </c>
      <c r="D111" s="96"/>
      <c r="E111" s="63">
        <f t="shared" ref="E111:E118" si="8">C111*D111</f>
        <v>0</v>
      </c>
      <c r="F111" s="6" t="s">
        <v>85</v>
      </c>
      <c r="G111" s="7"/>
    </row>
    <row r="112" spans="1:9" ht="15">
      <c r="A112" s="11" t="s">
        <v>118</v>
      </c>
      <c r="B112" s="8"/>
      <c r="C112" s="30">
        <v>1</v>
      </c>
      <c r="D112" s="96"/>
      <c r="E112" s="63">
        <f t="shared" si="8"/>
        <v>0</v>
      </c>
      <c r="F112" s="6" t="s">
        <v>119</v>
      </c>
      <c r="G112" s="7"/>
    </row>
    <row r="113" spans="1:9" ht="15">
      <c r="A113" s="11" t="s">
        <v>120</v>
      </c>
      <c r="B113" s="8"/>
      <c r="C113" s="30">
        <v>3</v>
      </c>
      <c r="D113" s="96"/>
      <c r="E113" s="63">
        <f t="shared" si="8"/>
        <v>0</v>
      </c>
      <c r="F113" s="6" t="s">
        <v>123</v>
      </c>
      <c r="G113" s="7"/>
    </row>
    <row r="114" spans="1:9" ht="15">
      <c r="A114" s="11" t="s">
        <v>121</v>
      </c>
      <c r="B114" s="8"/>
      <c r="C114" s="30">
        <v>2</v>
      </c>
      <c r="D114" s="96"/>
      <c r="E114" s="63">
        <f t="shared" si="8"/>
        <v>0</v>
      </c>
      <c r="F114" s="6" t="s">
        <v>122</v>
      </c>
      <c r="G114" s="7"/>
    </row>
    <row r="115" spans="1:9" s="10" customFormat="1" ht="109.2" customHeight="1">
      <c r="A115" s="5" t="s">
        <v>128</v>
      </c>
      <c r="B115" s="8"/>
      <c r="C115" s="30">
        <v>1</v>
      </c>
      <c r="D115" s="74"/>
      <c r="E115" s="63">
        <f t="shared" si="8"/>
        <v>0</v>
      </c>
      <c r="F115" s="6" t="s">
        <v>129</v>
      </c>
      <c r="G115" s="9"/>
      <c r="I115" s="80"/>
    </row>
    <row r="116" spans="1:9" ht="15">
      <c r="A116" s="11" t="s">
        <v>124</v>
      </c>
      <c r="B116" s="8"/>
      <c r="C116" s="30">
        <v>2</v>
      </c>
      <c r="D116" s="74"/>
      <c r="E116" s="63">
        <f t="shared" si="8"/>
        <v>0</v>
      </c>
      <c r="F116" s="6" t="s">
        <v>66</v>
      </c>
      <c r="G116" s="7"/>
    </row>
    <row r="117" spans="1:9" ht="15">
      <c r="A117" s="11" t="s">
        <v>125</v>
      </c>
      <c r="B117" s="8"/>
      <c r="C117" s="30">
        <v>1</v>
      </c>
      <c r="D117" s="74"/>
      <c r="E117" s="63">
        <f t="shared" si="8"/>
        <v>0</v>
      </c>
      <c r="F117" s="6"/>
      <c r="G117" s="7"/>
    </row>
    <row r="118" spans="1:9" ht="27.6">
      <c r="A118" s="11" t="s">
        <v>126</v>
      </c>
      <c r="B118" s="8"/>
      <c r="C118" s="30">
        <v>1</v>
      </c>
      <c r="D118" s="74"/>
      <c r="E118" s="63">
        <f t="shared" si="8"/>
        <v>0</v>
      </c>
      <c r="F118" s="6" t="s">
        <v>127</v>
      </c>
      <c r="G118" s="7"/>
    </row>
    <row r="119" spans="1:9" s="10" customFormat="1" ht="170.4" customHeight="1" thickBot="1">
      <c r="A119" s="31" t="s">
        <v>84</v>
      </c>
      <c r="B119" s="21"/>
      <c r="C119" s="42">
        <v>1</v>
      </c>
      <c r="D119" s="97"/>
      <c r="E119" s="70">
        <f>C119*D119</f>
        <v>0</v>
      </c>
      <c r="F119" s="22" t="s">
        <v>83</v>
      </c>
      <c r="G119" s="23"/>
      <c r="I119" s="80"/>
    </row>
    <row r="120" spans="1:9" s="28" customFormat="1" ht="30">
      <c r="A120" s="45" t="s">
        <v>132</v>
      </c>
      <c r="B120" s="46"/>
      <c r="C120" s="46"/>
      <c r="D120" s="71"/>
      <c r="E120" s="75">
        <f>SUM(E4:E119)</f>
        <v>0</v>
      </c>
      <c r="F120" s="47"/>
      <c r="G120" s="48"/>
      <c r="I120" s="82"/>
    </row>
    <row r="121" spans="1:9" s="28" customFormat="1" ht="30">
      <c r="A121" s="55" t="s">
        <v>147</v>
      </c>
      <c r="B121" s="49"/>
      <c r="C121" s="49"/>
      <c r="D121" s="72"/>
      <c r="E121" s="76">
        <f>E120*0.21</f>
        <v>0</v>
      </c>
      <c r="F121" s="50"/>
      <c r="G121" s="51"/>
      <c r="I121" s="82"/>
    </row>
    <row r="122" spans="1:9" s="28" customFormat="1" ht="30.6" thickBot="1">
      <c r="A122" s="56" t="s">
        <v>148</v>
      </c>
      <c r="B122" s="52"/>
      <c r="C122" s="52"/>
      <c r="D122" s="73"/>
      <c r="E122" s="77">
        <f>E120+E121</f>
        <v>0</v>
      </c>
      <c r="F122" s="53"/>
      <c r="G122" s="54"/>
      <c r="I122" s="82"/>
    </row>
    <row r="123" spans="1:9" ht="15">
      <c r="B123" s="29"/>
      <c r="C123" s="19"/>
      <c r="D123" s="66"/>
      <c r="E123" s="64"/>
    </row>
    <row r="124" spans="1:9" ht="15">
      <c r="A124" s="2" t="s">
        <v>135</v>
      </c>
      <c r="B124" s="29"/>
      <c r="C124" s="19"/>
      <c r="D124" s="66"/>
      <c r="E124" s="64"/>
    </row>
    <row r="125" spans="1:9" ht="15">
      <c r="A125" s="2" t="s">
        <v>136</v>
      </c>
      <c r="B125" s="29"/>
      <c r="C125" s="19"/>
      <c r="D125" s="66"/>
      <c r="E125" s="64"/>
    </row>
    <row r="126" spans="1:9" ht="15">
      <c r="A126" s="2" t="s">
        <v>159</v>
      </c>
      <c r="B126" s="29"/>
      <c r="C126" s="19"/>
      <c r="D126" s="66"/>
      <c r="E126" s="64"/>
    </row>
    <row r="127" spans="1:9" ht="15.6">
      <c r="A127" s="2" t="s">
        <v>137</v>
      </c>
      <c r="B127" s="29"/>
      <c r="C127" s="19"/>
      <c r="D127" s="66"/>
      <c r="E127" s="79"/>
    </row>
    <row r="128" spans="1:9" ht="15">
      <c r="B128" s="29"/>
      <c r="C128" s="19"/>
      <c r="D128" s="66"/>
      <c r="E128" s="64"/>
    </row>
    <row r="129" spans="2:5" ht="15">
      <c r="B129" s="29"/>
      <c r="C129" s="19"/>
      <c r="D129" s="66"/>
      <c r="E129" s="64"/>
    </row>
    <row r="130" spans="2:5" ht="15">
      <c r="B130" s="29"/>
      <c r="C130" s="19"/>
      <c r="D130" s="66"/>
      <c r="E130" s="64"/>
    </row>
    <row r="131" spans="2:5" ht="15">
      <c r="B131" s="29"/>
      <c r="C131" s="19"/>
      <c r="D131" s="66"/>
      <c r="E131" s="64"/>
    </row>
    <row r="132" spans="2:5" ht="15">
      <c r="B132" s="29"/>
      <c r="C132" s="19"/>
      <c r="D132" s="66"/>
      <c r="E132" s="64"/>
    </row>
    <row r="133" spans="2:5" ht="15">
      <c r="B133" s="29"/>
      <c r="C133" s="19"/>
      <c r="D133" s="66"/>
      <c r="E133" s="64"/>
    </row>
    <row r="134" spans="2:5" ht="15">
      <c r="B134" s="29"/>
      <c r="C134" s="19"/>
      <c r="D134" s="66"/>
      <c r="E134" s="64"/>
    </row>
    <row r="135" spans="2:5" ht="15">
      <c r="B135" s="29"/>
      <c r="C135" s="19"/>
      <c r="D135" s="66"/>
      <c r="E135" s="64"/>
    </row>
    <row r="136" spans="2:5" ht="15">
      <c r="B136" s="29"/>
      <c r="C136" s="19"/>
      <c r="D136" s="66"/>
      <c r="E136" s="64"/>
    </row>
    <row r="137" spans="2:5" ht="15">
      <c r="B137" s="29"/>
      <c r="C137" s="19"/>
      <c r="D137" s="66"/>
      <c r="E137" s="64"/>
    </row>
    <row r="138" spans="2:5" ht="15">
      <c r="B138" s="29"/>
      <c r="C138" s="19"/>
      <c r="D138" s="66"/>
      <c r="E138" s="64"/>
    </row>
    <row r="139" spans="2:5" ht="15">
      <c r="B139" s="29"/>
      <c r="C139" s="19"/>
      <c r="D139" s="66"/>
      <c r="E139" s="64"/>
    </row>
    <row r="140" spans="2:5" ht="15">
      <c r="B140" s="29"/>
      <c r="C140" s="19"/>
      <c r="D140" s="66"/>
      <c r="E140" s="64"/>
    </row>
    <row r="141" spans="2:5" ht="15">
      <c r="B141" s="29"/>
      <c r="C141" s="19"/>
      <c r="D141" s="66"/>
      <c r="E141" s="64"/>
    </row>
    <row r="142" spans="2:5" ht="15">
      <c r="B142" s="29"/>
      <c r="C142" s="19"/>
      <c r="D142" s="66"/>
      <c r="E142" s="64"/>
    </row>
    <row r="143" spans="2:5" ht="15">
      <c r="B143" s="29"/>
      <c r="C143" s="19"/>
      <c r="D143" s="66"/>
      <c r="E143" s="64"/>
    </row>
    <row r="144" spans="2:5" ht="15">
      <c r="B144" s="29"/>
      <c r="C144" s="19"/>
      <c r="D144" s="66"/>
      <c r="E144" s="64"/>
    </row>
    <row r="145" spans="2:5" ht="15">
      <c r="B145" s="29"/>
      <c r="C145" s="19"/>
      <c r="D145" s="66"/>
      <c r="E145" s="64"/>
    </row>
    <row r="146" spans="2:5" ht="15">
      <c r="B146" s="29"/>
      <c r="C146" s="19"/>
      <c r="D146" s="66"/>
      <c r="E146" s="64"/>
    </row>
    <row r="147" spans="2:5" ht="15">
      <c r="B147" s="29"/>
      <c r="C147" s="19"/>
      <c r="D147" s="66"/>
      <c r="E147" s="64"/>
    </row>
    <row r="148" spans="2:5" ht="15">
      <c r="B148" s="29"/>
      <c r="C148" s="19"/>
      <c r="D148" s="66"/>
      <c r="E148" s="64"/>
    </row>
    <row r="149" spans="2:5" ht="15">
      <c r="B149" s="29"/>
      <c r="C149" s="19"/>
      <c r="D149" s="66"/>
      <c r="E149" s="64"/>
    </row>
    <row r="150" spans="2:5" ht="15">
      <c r="B150" s="29"/>
      <c r="C150" s="19"/>
      <c r="D150" s="66"/>
      <c r="E150" s="64"/>
    </row>
    <row r="151" spans="2:5" ht="15">
      <c r="B151" s="29"/>
      <c r="C151" s="19"/>
      <c r="D151" s="66"/>
      <c r="E151" s="64"/>
    </row>
    <row r="152" spans="2:5" ht="15">
      <c r="B152" s="29"/>
      <c r="C152" s="19"/>
      <c r="D152" s="66"/>
      <c r="E152" s="64"/>
    </row>
    <row r="153" spans="2:5" ht="15">
      <c r="B153" s="29"/>
      <c r="C153" s="19"/>
      <c r="D153" s="66"/>
      <c r="E153" s="64"/>
    </row>
    <row r="154" spans="2:5" ht="15">
      <c r="B154" s="29"/>
      <c r="C154" s="19"/>
      <c r="D154" s="66"/>
      <c r="E154" s="64"/>
    </row>
    <row r="155" spans="2:5" ht="15">
      <c r="B155" s="29"/>
      <c r="C155" s="19"/>
      <c r="D155" s="66"/>
      <c r="E155" s="64"/>
    </row>
    <row r="156" spans="2:5" ht="15">
      <c r="B156" s="29"/>
      <c r="C156" s="19"/>
      <c r="D156" s="66"/>
      <c r="E156" s="64"/>
    </row>
    <row r="157" spans="2:5" ht="15">
      <c r="B157" s="29"/>
      <c r="C157" s="19"/>
      <c r="D157" s="66"/>
      <c r="E157" s="64"/>
    </row>
    <row r="158" spans="2:5" ht="15">
      <c r="B158" s="29"/>
      <c r="C158" s="19"/>
      <c r="D158" s="66"/>
      <c r="E158" s="64"/>
    </row>
    <row r="159" spans="2:5" ht="15">
      <c r="B159" s="29"/>
      <c r="C159" s="19"/>
      <c r="D159" s="66"/>
      <c r="E159" s="64"/>
    </row>
    <row r="160" spans="2:5" ht="15">
      <c r="B160" s="29"/>
      <c r="C160" s="19"/>
      <c r="D160" s="66"/>
      <c r="E160" s="64"/>
    </row>
    <row r="161" spans="2:5" ht="15">
      <c r="B161" s="29"/>
      <c r="C161" s="19"/>
      <c r="D161" s="66"/>
      <c r="E161" s="64"/>
    </row>
    <row r="162" spans="2:5" ht="15">
      <c r="B162" s="29"/>
      <c r="C162" s="19"/>
      <c r="D162" s="66"/>
      <c r="E162" s="64"/>
    </row>
    <row r="163" spans="2:5" ht="15">
      <c r="B163" s="29"/>
      <c r="C163" s="19"/>
      <c r="D163" s="66"/>
      <c r="E163" s="64"/>
    </row>
    <row r="164" spans="2:5" ht="15">
      <c r="B164" s="29"/>
      <c r="C164" s="19"/>
      <c r="D164" s="66"/>
      <c r="E164" s="64"/>
    </row>
    <row r="165" spans="2:5" ht="15">
      <c r="B165" s="29"/>
      <c r="C165" s="19"/>
      <c r="D165" s="66"/>
      <c r="E165" s="64"/>
    </row>
    <row r="166" spans="2:5" ht="15">
      <c r="B166" s="29"/>
      <c r="C166" s="19"/>
      <c r="D166" s="66"/>
      <c r="E166" s="64"/>
    </row>
    <row r="167" spans="2:5" ht="15">
      <c r="B167" s="29"/>
      <c r="C167" s="19"/>
      <c r="D167" s="66"/>
      <c r="E167" s="64"/>
    </row>
    <row r="168" spans="2:5" ht="15">
      <c r="B168" s="29"/>
      <c r="C168" s="19"/>
      <c r="D168" s="66"/>
      <c r="E168" s="64"/>
    </row>
    <row r="169" spans="2:5" ht="15">
      <c r="B169" s="29"/>
      <c r="C169" s="19"/>
      <c r="D169" s="66"/>
      <c r="E169" s="64"/>
    </row>
    <row r="170" spans="2:5" ht="15">
      <c r="B170" s="29"/>
      <c r="C170" s="19"/>
      <c r="D170" s="66"/>
      <c r="E170" s="64"/>
    </row>
    <row r="171" spans="2:5" ht="15">
      <c r="B171" s="29"/>
      <c r="C171" s="19"/>
      <c r="D171" s="66"/>
      <c r="E171" s="64"/>
    </row>
    <row r="172" spans="2:5" ht="15">
      <c r="B172" s="29"/>
      <c r="C172" s="19"/>
      <c r="D172" s="66"/>
      <c r="E172" s="64"/>
    </row>
    <row r="173" spans="2:5" ht="15">
      <c r="B173" s="29"/>
      <c r="C173" s="19"/>
      <c r="D173" s="66"/>
      <c r="E173" s="64"/>
    </row>
    <row r="174" spans="2:5" ht="15">
      <c r="B174" s="29"/>
      <c r="C174" s="19"/>
      <c r="D174" s="66"/>
      <c r="E174" s="64"/>
    </row>
    <row r="175" spans="2:5" ht="15">
      <c r="B175" s="29"/>
      <c r="C175" s="19"/>
      <c r="D175" s="66"/>
      <c r="E175" s="64"/>
    </row>
    <row r="176" spans="2:5" ht="15">
      <c r="B176" s="29"/>
      <c r="C176" s="19"/>
      <c r="D176" s="66"/>
      <c r="E176" s="64"/>
    </row>
    <row r="177" spans="2:5" ht="15">
      <c r="B177" s="29"/>
      <c r="C177" s="19"/>
      <c r="D177" s="66"/>
      <c r="E177" s="64"/>
    </row>
    <row r="178" spans="2:5" ht="15">
      <c r="B178" s="29"/>
      <c r="C178" s="19"/>
      <c r="D178" s="66"/>
      <c r="E178" s="64"/>
    </row>
    <row r="179" spans="2:5" ht="15">
      <c r="B179" s="29"/>
      <c r="C179" s="19"/>
      <c r="D179" s="66"/>
      <c r="E179" s="64"/>
    </row>
    <row r="180" spans="2:5" ht="15">
      <c r="B180" s="29"/>
      <c r="C180" s="19"/>
      <c r="D180" s="66"/>
      <c r="E180" s="64"/>
    </row>
    <row r="181" spans="2:5" ht="15">
      <c r="B181" s="29"/>
      <c r="C181" s="19"/>
      <c r="D181" s="66"/>
      <c r="E181" s="64"/>
    </row>
    <row r="182" spans="2:5" ht="15">
      <c r="B182" s="29"/>
      <c r="C182" s="19"/>
      <c r="D182" s="66"/>
      <c r="E182" s="64"/>
    </row>
    <row r="183" spans="2:5" ht="15">
      <c r="B183" s="29"/>
      <c r="C183" s="19"/>
      <c r="D183" s="66"/>
      <c r="E183" s="64"/>
    </row>
    <row r="184" spans="2:5" ht="15">
      <c r="B184" s="29"/>
      <c r="C184" s="19"/>
      <c r="D184" s="66"/>
      <c r="E184" s="64"/>
    </row>
    <row r="185" spans="2:5" ht="15">
      <c r="B185" s="29"/>
      <c r="C185" s="19"/>
      <c r="D185" s="66"/>
      <c r="E185" s="64"/>
    </row>
    <row r="186" spans="2:5" ht="15">
      <c r="B186" s="29"/>
      <c r="C186" s="19"/>
      <c r="D186" s="66"/>
      <c r="E186" s="64"/>
    </row>
    <row r="187" spans="2:5" ht="15">
      <c r="B187" s="29"/>
      <c r="C187" s="19"/>
      <c r="D187" s="66"/>
      <c r="E187" s="64"/>
    </row>
    <row r="188" spans="2:5" ht="15">
      <c r="B188" s="29"/>
      <c r="C188" s="19"/>
      <c r="D188" s="66"/>
      <c r="E188" s="64"/>
    </row>
    <row r="189" spans="2:5" ht="15">
      <c r="B189" s="29"/>
      <c r="C189" s="19"/>
      <c r="D189" s="66"/>
      <c r="E189" s="64"/>
    </row>
    <row r="190" spans="2:5" ht="15">
      <c r="B190" s="29"/>
      <c r="C190" s="19"/>
      <c r="D190" s="66"/>
      <c r="E190" s="64"/>
    </row>
    <row r="191" spans="2:5" ht="15">
      <c r="B191" s="29"/>
      <c r="C191" s="19"/>
      <c r="D191" s="66"/>
      <c r="E191" s="64"/>
    </row>
    <row r="192" spans="2:5" ht="15">
      <c r="B192" s="29"/>
      <c r="C192" s="19"/>
      <c r="D192" s="66"/>
      <c r="E192" s="64"/>
    </row>
    <row r="193" spans="2:5" ht="15">
      <c r="B193" s="29"/>
      <c r="C193" s="19"/>
      <c r="D193" s="66"/>
      <c r="E193" s="64"/>
    </row>
    <row r="194" spans="2:5" ht="15">
      <c r="B194" s="29"/>
      <c r="C194" s="19"/>
      <c r="D194" s="66"/>
      <c r="E194" s="64"/>
    </row>
    <row r="195" spans="2:5" ht="15">
      <c r="B195" s="29"/>
      <c r="C195" s="19"/>
      <c r="D195" s="66"/>
      <c r="E195" s="64"/>
    </row>
    <row r="196" spans="2:5" ht="15">
      <c r="B196" s="29"/>
      <c r="C196" s="19"/>
      <c r="D196" s="66"/>
      <c r="E196" s="64"/>
    </row>
    <row r="197" spans="2:5" ht="15">
      <c r="B197" s="29"/>
      <c r="C197" s="19"/>
      <c r="D197" s="66"/>
      <c r="E197" s="64"/>
    </row>
    <row r="198" spans="2:5" ht="15">
      <c r="B198" s="29"/>
      <c r="C198" s="19"/>
      <c r="D198" s="66"/>
      <c r="E198" s="64"/>
    </row>
    <row r="199" spans="2:5" ht="15">
      <c r="B199" s="29"/>
      <c r="C199" s="19"/>
      <c r="D199" s="66"/>
      <c r="E199" s="64"/>
    </row>
    <row r="200" spans="2:5" ht="15">
      <c r="B200" s="29"/>
      <c r="C200" s="19"/>
      <c r="D200" s="66"/>
      <c r="E200" s="64"/>
    </row>
    <row r="201" spans="2:5" ht="15">
      <c r="B201" s="29"/>
      <c r="C201" s="19"/>
      <c r="D201" s="66"/>
      <c r="E201" s="64"/>
    </row>
    <row r="202" spans="2:5" ht="15">
      <c r="B202" s="29"/>
      <c r="C202" s="19"/>
      <c r="D202" s="66"/>
      <c r="E202" s="64"/>
    </row>
    <row r="203" spans="2:5" ht="15">
      <c r="B203" s="29"/>
      <c r="C203" s="19"/>
      <c r="D203" s="66"/>
      <c r="E203" s="64"/>
    </row>
    <row r="204" spans="2:5" ht="15">
      <c r="B204" s="29"/>
      <c r="C204" s="19"/>
      <c r="D204" s="66"/>
      <c r="E204" s="64"/>
    </row>
    <row r="205" spans="2:5" ht="15">
      <c r="B205" s="29"/>
      <c r="C205" s="19"/>
      <c r="D205" s="66"/>
      <c r="E205" s="64"/>
    </row>
    <row r="206" spans="2:5" ht="15">
      <c r="B206" s="29"/>
      <c r="C206" s="19"/>
      <c r="D206" s="66"/>
      <c r="E206" s="64"/>
    </row>
    <row r="207" spans="2:5" ht="15">
      <c r="B207" s="29"/>
      <c r="C207" s="19"/>
      <c r="D207" s="66"/>
      <c r="E207" s="64"/>
    </row>
    <row r="208" spans="2:5" ht="15">
      <c r="B208" s="29"/>
      <c r="C208" s="19"/>
      <c r="D208" s="66"/>
      <c r="E208" s="64"/>
    </row>
    <row r="209" spans="2:5" ht="15">
      <c r="B209" s="29"/>
      <c r="C209" s="19"/>
      <c r="D209" s="66"/>
      <c r="E209" s="64"/>
    </row>
    <row r="210" spans="2:5" ht="15">
      <c r="B210" s="29"/>
      <c r="C210" s="19"/>
      <c r="D210" s="66"/>
      <c r="E210" s="64"/>
    </row>
    <row r="211" spans="2:5" ht="15">
      <c r="B211" s="29"/>
      <c r="C211" s="19"/>
      <c r="D211" s="66"/>
      <c r="E211" s="64"/>
    </row>
    <row r="212" spans="2:5" ht="15">
      <c r="B212" s="29"/>
      <c r="C212" s="19"/>
      <c r="D212" s="66"/>
      <c r="E212" s="64"/>
    </row>
    <row r="213" spans="2:5" ht="15">
      <c r="B213" s="29"/>
      <c r="C213" s="19"/>
      <c r="D213" s="66"/>
      <c r="E213" s="64"/>
    </row>
    <row r="214" spans="2:5" ht="15">
      <c r="B214" s="29"/>
      <c r="C214" s="19"/>
      <c r="D214" s="66"/>
      <c r="E214" s="64"/>
    </row>
    <row r="215" spans="2:5" ht="15">
      <c r="B215" s="29"/>
      <c r="C215" s="19"/>
      <c r="D215" s="66"/>
      <c r="E215" s="64"/>
    </row>
    <row r="216" spans="2:5" ht="15">
      <c r="B216" s="29"/>
      <c r="C216" s="19"/>
      <c r="D216" s="66"/>
      <c r="E216" s="64"/>
    </row>
    <row r="217" spans="2:5" ht="15">
      <c r="B217" s="29"/>
      <c r="C217" s="19"/>
      <c r="D217" s="66"/>
      <c r="E217" s="64"/>
    </row>
    <row r="218" spans="2:5" ht="15">
      <c r="B218" s="29"/>
      <c r="C218" s="19"/>
      <c r="D218" s="66"/>
      <c r="E218" s="64"/>
    </row>
    <row r="219" spans="2:5" ht="15">
      <c r="B219" s="29"/>
      <c r="C219" s="19"/>
      <c r="D219" s="66"/>
      <c r="E219" s="64"/>
    </row>
    <row r="220" spans="2:5" ht="15">
      <c r="B220" s="29"/>
      <c r="C220" s="19"/>
      <c r="D220" s="66"/>
      <c r="E220" s="64"/>
    </row>
    <row r="221" spans="2:5" ht="15">
      <c r="B221" s="29"/>
      <c r="C221" s="19"/>
      <c r="D221" s="66"/>
      <c r="E221" s="64"/>
    </row>
    <row r="222" spans="2:5" ht="15">
      <c r="B222" s="29"/>
      <c r="C222" s="19"/>
      <c r="D222" s="66"/>
      <c r="E222" s="64"/>
    </row>
    <row r="223" spans="2:5" ht="15">
      <c r="B223" s="29"/>
      <c r="C223" s="19"/>
      <c r="D223" s="66"/>
      <c r="E223" s="64"/>
    </row>
    <row r="224" spans="2:5" ht="15">
      <c r="B224" s="29"/>
      <c r="C224" s="19"/>
      <c r="D224" s="66"/>
      <c r="E224" s="64"/>
    </row>
    <row r="225" spans="2:5" ht="15">
      <c r="B225" s="29"/>
      <c r="C225" s="19"/>
      <c r="D225" s="66"/>
      <c r="E225" s="64"/>
    </row>
    <row r="226" spans="2:5" ht="15">
      <c r="B226" s="29"/>
      <c r="C226" s="19"/>
      <c r="D226" s="66"/>
      <c r="E226" s="64"/>
    </row>
    <row r="227" spans="2:5" ht="15">
      <c r="B227" s="29"/>
      <c r="C227" s="19"/>
      <c r="D227" s="66"/>
      <c r="E227" s="64"/>
    </row>
    <row r="228" spans="2:5" ht="15">
      <c r="B228" s="29"/>
      <c r="C228" s="19"/>
      <c r="D228" s="66"/>
      <c r="E228" s="64"/>
    </row>
    <row r="229" spans="2:5" ht="15">
      <c r="B229" s="29"/>
      <c r="C229" s="19"/>
      <c r="D229" s="66"/>
      <c r="E229" s="64"/>
    </row>
    <row r="230" spans="2:5" ht="15">
      <c r="B230" s="29"/>
      <c r="C230" s="19"/>
      <c r="D230" s="66"/>
      <c r="E230" s="64"/>
    </row>
    <row r="231" spans="2:5" ht="15">
      <c r="B231" s="29"/>
      <c r="C231" s="19"/>
      <c r="D231" s="66"/>
      <c r="E231" s="64"/>
    </row>
    <row r="232" spans="2:5" ht="15">
      <c r="B232" s="29"/>
      <c r="C232" s="19"/>
      <c r="D232" s="66"/>
      <c r="E232" s="64"/>
    </row>
    <row r="233" spans="2:5" ht="15">
      <c r="B233" s="29"/>
      <c r="C233" s="19"/>
      <c r="D233" s="66"/>
      <c r="E233" s="64"/>
    </row>
    <row r="234" spans="2:5" ht="15">
      <c r="B234" s="29"/>
      <c r="C234" s="19"/>
      <c r="D234" s="66"/>
      <c r="E234" s="64"/>
    </row>
    <row r="235" spans="2:5" ht="15">
      <c r="B235" s="29"/>
      <c r="C235" s="19"/>
      <c r="D235" s="66"/>
      <c r="E235" s="64"/>
    </row>
    <row r="236" spans="2:5" ht="15">
      <c r="B236" s="29"/>
      <c r="C236" s="19"/>
      <c r="D236" s="66"/>
      <c r="E236" s="64"/>
    </row>
    <row r="237" spans="2:5" ht="15">
      <c r="B237" s="29"/>
      <c r="C237" s="19"/>
      <c r="D237" s="66"/>
      <c r="E237" s="64"/>
    </row>
    <row r="238" spans="2:5" ht="15">
      <c r="B238" s="29"/>
      <c r="C238" s="19"/>
      <c r="D238" s="66"/>
      <c r="E238" s="64"/>
    </row>
    <row r="239" spans="2:5" ht="15">
      <c r="B239" s="29"/>
      <c r="C239" s="19"/>
      <c r="D239" s="66"/>
      <c r="E239" s="64"/>
    </row>
    <row r="240" spans="2:5" ht="15">
      <c r="B240" s="29"/>
      <c r="C240" s="19"/>
      <c r="D240" s="66"/>
      <c r="E240" s="64"/>
    </row>
    <row r="241" spans="2:5" ht="15">
      <c r="B241" s="29"/>
      <c r="C241" s="19"/>
      <c r="D241" s="66"/>
      <c r="E241" s="64"/>
    </row>
    <row r="242" spans="2:5" ht="15">
      <c r="B242" s="29"/>
      <c r="C242" s="19"/>
      <c r="D242" s="66"/>
      <c r="E242" s="64"/>
    </row>
    <row r="243" spans="2:5" ht="15">
      <c r="B243" s="29"/>
      <c r="C243" s="19"/>
      <c r="D243" s="66"/>
      <c r="E243" s="64"/>
    </row>
    <row r="244" spans="2:5" ht="15">
      <c r="B244" s="29"/>
      <c r="C244" s="19"/>
      <c r="D244" s="66"/>
      <c r="E244" s="64"/>
    </row>
    <row r="245" spans="2:5" ht="15">
      <c r="B245" s="29"/>
      <c r="C245" s="19"/>
      <c r="D245" s="66"/>
      <c r="E245" s="64"/>
    </row>
    <row r="246" spans="2:5" ht="15">
      <c r="B246" s="29"/>
      <c r="C246" s="19"/>
      <c r="D246" s="66"/>
      <c r="E246" s="64"/>
    </row>
    <row r="247" spans="2:5" ht="15">
      <c r="B247" s="29"/>
      <c r="C247" s="19"/>
      <c r="D247" s="66"/>
      <c r="E247" s="64"/>
    </row>
    <row r="248" spans="2:5" ht="15">
      <c r="B248" s="29"/>
      <c r="C248" s="19"/>
      <c r="D248" s="66"/>
      <c r="E248" s="64"/>
    </row>
    <row r="249" spans="2:5" ht="15">
      <c r="B249" s="29"/>
      <c r="C249" s="19"/>
      <c r="D249" s="66"/>
      <c r="E249" s="64"/>
    </row>
    <row r="250" spans="2:5" ht="15">
      <c r="B250" s="29"/>
      <c r="C250" s="19"/>
      <c r="D250" s="66"/>
      <c r="E250" s="64"/>
    </row>
    <row r="251" spans="2:5" ht="15">
      <c r="B251" s="29"/>
      <c r="C251" s="19"/>
      <c r="D251" s="66"/>
      <c r="E251" s="64"/>
    </row>
    <row r="252" spans="2:5" ht="15">
      <c r="B252" s="29"/>
      <c r="C252" s="19"/>
      <c r="D252" s="66"/>
      <c r="E252" s="64"/>
    </row>
    <row r="253" spans="2:5" ht="15">
      <c r="B253" s="29"/>
      <c r="C253" s="19"/>
      <c r="D253" s="66"/>
      <c r="E253" s="64"/>
    </row>
    <row r="254" spans="2:5" ht="15">
      <c r="B254" s="29"/>
      <c r="C254" s="19"/>
      <c r="D254" s="66"/>
      <c r="E254" s="64"/>
    </row>
    <row r="255" spans="2:5" ht="15">
      <c r="B255" s="29"/>
      <c r="C255" s="19"/>
      <c r="D255" s="66"/>
      <c r="E255" s="64"/>
    </row>
    <row r="256" spans="2:5" ht="15">
      <c r="B256" s="29"/>
      <c r="C256" s="19"/>
      <c r="D256" s="66"/>
      <c r="E256" s="64"/>
    </row>
    <row r="257" spans="2:5" ht="15">
      <c r="B257" s="29"/>
      <c r="C257" s="19"/>
      <c r="D257" s="66"/>
      <c r="E257" s="64"/>
    </row>
    <row r="258" spans="2:5" ht="15">
      <c r="B258" s="29"/>
      <c r="C258" s="19"/>
      <c r="D258" s="66"/>
      <c r="E258" s="64"/>
    </row>
    <row r="259" spans="2:5" ht="15">
      <c r="B259" s="29"/>
      <c r="C259" s="19"/>
      <c r="D259" s="66"/>
      <c r="E259" s="64"/>
    </row>
    <row r="260" spans="2:5" ht="15">
      <c r="B260" s="29"/>
      <c r="C260" s="19"/>
      <c r="D260" s="66"/>
      <c r="E260" s="64"/>
    </row>
    <row r="261" spans="2:5" ht="15">
      <c r="B261" s="29"/>
      <c r="C261" s="19"/>
      <c r="D261" s="66"/>
      <c r="E261" s="64"/>
    </row>
    <row r="262" spans="2:5" ht="15">
      <c r="B262" s="29"/>
      <c r="C262" s="19"/>
      <c r="D262" s="66"/>
      <c r="E262" s="64"/>
    </row>
    <row r="263" spans="2:5" ht="15">
      <c r="B263" s="29"/>
      <c r="C263" s="19"/>
      <c r="D263" s="66"/>
      <c r="E263" s="64"/>
    </row>
    <row r="264" spans="2:5" ht="15">
      <c r="B264" s="29"/>
      <c r="C264" s="19"/>
      <c r="D264" s="66"/>
      <c r="E264" s="64"/>
    </row>
    <row r="265" spans="2:5" ht="15">
      <c r="B265" s="29"/>
      <c r="C265" s="19"/>
      <c r="D265" s="66"/>
      <c r="E265" s="64"/>
    </row>
    <row r="266" spans="2:5" ht="15">
      <c r="B266" s="29"/>
      <c r="C266" s="19"/>
      <c r="D266" s="66"/>
      <c r="E266" s="64"/>
    </row>
    <row r="267" spans="2:5" ht="15">
      <c r="B267" s="29"/>
      <c r="C267" s="19"/>
      <c r="D267" s="66"/>
      <c r="E267" s="64"/>
    </row>
    <row r="268" spans="2:5" ht="15">
      <c r="B268" s="29"/>
      <c r="C268" s="19"/>
      <c r="D268" s="66"/>
      <c r="E268" s="64"/>
    </row>
    <row r="269" spans="2:5" ht="15">
      <c r="B269" s="29"/>
      <c r="C269" s="19"/>
      <c r="D269" s="66"/>
      <c r="E269" s="64"/>
    </row>
    <row r="270" spans="2:5" ht="15">
      <c r="B270" s="29"/>
      <c r="C270" s="19"/>
      <c r="D270" s="66"/>
      <c r="E270" s="64"/>
    </row>
    <row r="271" spans="2:5" ht="15">
      <c r="B271" s="29"/>
      <c r="C271" s="19"/>
      <c r="D271" s="66"/>
      <c r="E271" s="64"/>
    </row>
    <row r="272" spans="2:5" ht="15">
      <c r="B272" s="29"/>
      <c r="C272" s="19"/>
      <c r="D272" s="66"/>
      <c r="E272" s="64"/>
    </row>
    <row r="273" spans="2:5" ht="15">
      <c r="B273" s="29"/>
      <c r="C273" s="19"/>
      <c r="D273" s="66"/>
      <c r="E273" s="64"/>
    </row>
    <row r="274" spans="2:5" ht="15">
      <c r="B274" s="29"/>
      <c r="C274" s="19"/>
      <c r="D274" s="66"/>
      <c r="E274" s="64"/>
    </row>
    <row r="275" spans="2:5" ht="15">
      <c r="B275" s="29"/>
      <c r="C275" s="19"/>
      <c r="D275" s="66"/>
      <c r="E275" s="64"/>
    </row>
    <row r="276" spans="2:5" ht="15">
      <c r="B276" s="29"/>
      <c r="C276" s="19"/>
      <c r="D276" s="66"/>
      <c r="E276" s="64"/>
    </row>
    <row r="277" spans="2:5" ht="15">
      <c r="B277" s="29"/>
      <c r="C277" s="19"/>
      <c r="D277" s="66"/>
      <c r="E277" s="64"/>
    </row>
    <row r="278" spans="2:5" ht="15">
      <c r="B278" s="29"/>
      <c r="C278" s="19"/>
      <c r="D278" s="66"/>
      <c r="E278" s="64"/>
    </row>
    <row r="279" spans="2:5" ht="15">
      <c r="B279" s="29"/>
      <c r="C279" s="19"/>
      <c r="D279" s="66"/>
      <c r="E279" s="64"/>
    </row>
    <row r="280" spans="2:5" ht="15">
      <c r="B280" s="29"/>
      <c r="C280" s="19"/>
      <c r="D280" s="66"/>
      <c r="E280" s="64"/>
    </row>
    <row r="281" spans="2:5" ht="15">
      <c r="B281" s="29"/>
      <c r="C281" s="19"/>
      <c r="D281" s="66"/>
      <c r="E281" s="64"/>
    </row>
    <row r="282" spans="2:5" ht="15">
      <c r="B282" s="29"/>
      <c r="C282" s="19"/>
      <c r="D282" s="66"/>
      <c r="E282" s="64"/>
    </row>
    <row r="283" spans="2:5" ht="15">
      <c r="B283" s="29"/>
      <c r="C283" s="19"/>
      <c r="D283" s="66"/>
      <c r="E283" s="64"/>
    </row>
    <row r="284" spans="2:5" ht="15">
      <c r="B284" s="29"/>
      <c r="C284" s="19"/>
      <c r="D284" s="66"/>
      <c r="E284" s="64"/>
    </row>
    <row r="285" spans="2:5" ht="15">
      <c r="B285" s="29"/>
      <c r="C285" s="19"/>
      <c r="D285" s="66"/>
      <c r="E285" s="64"/>
    </row>
    <row r="286" spans="2:5" ht="15">
      <c r="B286" s="29"/>
      <c r="C286" s="19"/>
      <c r="D286" s="66"/>
      <c r="E286" s="64"/>
    </row>
    <row r="287" spans="2:5" ht="15">
      <c r="B287" s="29"/>
      <c r="C287" s="19"/>
      <c r="D287" s="66"/>
      <c r="E287" s="64"/>
    </row>
    <row r="288" spans="2:5" ht="15">
      <c r="B288" s="29"/>
      <c r="C288" s="19"/>
      <c r="D288" s="66"/>
      <c r="E288" s="64"/>
    </row>
    <row r="289" spans="2:5" ht="15">
      <c r="B289" s="29"/>
      <c r="C289" s="19"/>
      <c r="D289" s="66"/>
      <c r="E289" s="64"/>
    </row>
    <row r="290" spans="2:5" ht="15">
      <c r="B290" s="29"/>
      <c r="C290" s="19"/>
      <c r="D290" s="66"/>
      <c r="E290" s="64"/>
    </row>
    <row r="291" spans="2:5" ht="15">
      <c r="B291" s="29"/>
      <c r="C291" s="19"/>
      <c r="D291" s="66"/>
      <c r="E291" s="64"/>
    </row>
    <row r="292" spans="2:5" ht="15">
      <c r="B292" s="29"/>
      <c r="C292" s="19"/>
      <c r="D292" s="66"/>
      <c r="E292" s="64"/>
    </row>
    <row r="293" spans="2:5" ht="15">
      <c r="B293" s="29"/>
      <c r="C293" s="19"/>
      <c r="D293" s="66"/>
      <c r="E293" s="64"/>
    </row>
    <row r="294" spans="2:5" ht="15">
      <c r="B294" s="29"/>
      <c r="C294" s="19"/>
      <c r="D294" s="66"/>
      <c r="E294" s="64"/>
    </row>
    <row r="295" spans="2:5" ht="15">
      <c r="B295" s="29"/>
      <c r="C295" s="19"/>
      <c r="D295" s="66"/>
      <c r="E295" s="64"/>
    </row>
    <row r="296" spans="2:5" ht="15">
      <c r="B296" s="29"/>
      <c r="C296" s="19"/>
      <c r="D296" s="66"/>
      <c r="E296" s="64"/>
    </row>
    <row r="297" spans="2:5" ht="15">
      <c r="B297" s="29"/>
      <c r="C297" s="19"/>
      <c r="D297" s="66"/>
      <c r="E297" s="64"/>
    </row>
    <row r="298" spans="2:5" ht="15">
      <c r="B298" s="29"/>
      <c r="C298" s="19"/>
      <c r="D298" s="66"/>
      <c r="E298" s="64"/>
    </row>
    <row r="299" spans="2:5" ht="15">
      <c r="B299" s="29"/>
      <c r="C299" s="19"/>
      <c r="D299" s="66"/>
      <c r="E299" s="64"/>
    </row>
    <row r="300" spans="2:5" ht="15">
      <c r="B300" s="29"/>
      <c r="C300" s="19"/>
      <c r="D300" s="66"/>
      <c r="E300" s="64"/>
    </row>
    <row r="301" spans="2:5" ht="15">
      <c r="B301" s="29"/>
      <c r="C301" s="19"/>
      <c r="D301" s="66"/>
      <c r="E301" s="64"/>
    </row>
    <row r="302" spans="2:5" ht="15">
      <c r="B302" s="29"/>
      <c r="C302" s="19"/>
      <c r="D302" s="66"/>
      <c r="E302" s="64"/>
    </row>
    <row r="303" spans="2:5" ht="15">
      <c r="B303" s="29"/>
      <c r="C303" s="19"/>
      <c r="D303" s="66"/>
      <c r="E303" s="64"/>
    </row>
    <row r="304" spans="2:5" ht="15">
      <c r="B304" s="29"/>
      <c r="C304" s="19"/>
      <c r="D304" s="66"/>
      <c r="E304" s="64"/>
    </row>
    <row r="305" spans="2:5" ht="15">
      <c r="B305" s="29"/>
      <c r="C305" s="19"/>
      <c r="D305" s="66"/>
      <c r="E305" s="64"/>
    </row>
    <row r="306" spans="2:5" ht="15">
      <c r="B306" s="29"/>
      <c r="C306" s="19"/>
      <c r="D306" s="66"/>
      <c r="E306" s="64"/>
    </row>
    <row r="307" spans="2:5" ht="15">
      <c r="B307" s="29"/>
      <c r="C307" s="19"/>
      <c r="D307" s="66"/>
      <c r="E307" s="64"/>
    </row>
    <row r="308" spans="2:5" ht="15">
      <c r="B308" s="29"/>
      <c r="C308" s="19"/>
      <c r="D308" s="66"/>
      <c r="E308" s="64"/>
    </row>
    <row r="309" spans="2:5" ht="15">
      <c r="B309" s="29"/>
      <c r="C309" s="19"/>
      <c r="D309" s="66"/>
      <c r="E309" s="64"/>
    </row>
    <row r="310" spans="2:5" ht="15">
      <c r="B310" s="29"/>
      <c r="C310" s="19"/>
      <c r="D310" s="66"/>
      <c r="E310" s="64"/>
    </row>
    <row r="311" spans="2:5" ht="15">
      <c r="B311" s="29"/>
      <c r="C311" s="19"/>
      <c r="D311" s="66"/>
      <c r="E311" s="64"/>
    </row>
    <row r="312" spans="2:5" ht="15">
      <c r="B312" s="29"/>
      <c r="C312" s="19"/>
      <c r="D312" s="66"/>
      <c r="E312" s="64"/>
    </row>
    <row r="313" spans="2:5" ht="15">
      <c r="B313" s="29"/>
      <c r="C313" s="19"/>
      <c r="D313" s="66"/>
      <c r="E313" s="64"/>
    </row>
    <row r="314" spans="2:5" ht="15">
      <c r="B314" s="29"/>
      <c r="C314" s="19"/>
      <c r="D314" s="66"/>
      <c r="E314" s="64"/>
    </row>
    <row r="315" spans="2:5" ht="15">
      <c r="B315" s="29"/>
      <c r="C315" s="19"/>
      <c r="D315" s="66"/>
      <c r="E315" s="64"/>
    </row>
    <row r="316" spans="2:5" ht="15">
      <c r="B316" s="29"/>
      <c r="C316" s="19"/>
      <c r="D316" s="66"/>
      <c r="E316" s="64"/>
    </row>
    <row r="317" spans="2:5" ht="15">
      <c r="B317" s="29"/>
      <c r="C317" s="19"/>
      <c r="D317" s="66"/>
      <c r="E317" s="64"/>
    </row>
    <row r="318" spans="2:5" ht="15">
      <c r="B318" s="29"/>
      <c r="C318" s="19"/>
      <c r="D318" s="66"/>
      <c r="E318" s="64"/>
    </row>
    <row r="319" spans="2:5" ht="15">
      <c r="B319" s="29"/>
      <c r="C319" s="19"/>
      <c r="D319" s="66"/>
      <c r="E319" s="64"/>
    </row>
    <row r="320" spans="2:5" ht="15">
      <c r="B320" s="29"/>
      <c r="C320" s="19"/>
      <c r="D320" s="66"/>
      <c r="E320" s="64"/>
    </row>
    <row r="321" spans="2:5" ht="15">
      <c r="B321" s="29"/>
      <c r="C321" s="19"/>
      <c r="D321" s="66"/>
      <c r="E321" s="64"/>
    </row>
    <row r="322" spans="2:5" ht="15">
      <c r="B322" s="29"/>
      <c r="C322" s="19"/>
      <c r="D322" s="66"/>
      <c r="E322" s="64"/>
    </row>
    <row r="323" spans="2:5" ht="15">
      <c r="B323" s="29"/>
      <c r="C323" s="19"/>
      <c r="D323" s="66"/>
      <c r="E323" s="64"/>
    </row>
    <row r="324" spans="2:5" ht="15">
      <c r="B324" s="29"/>
      <c r="C324" s="19"/>
      <c r="D324" s="66"/>
      <c r="E324" s="64"/>
    </row>
    <row r="325" spans="2:5" ht="15">
      <c r="B325" s="29"/>
      <c r="C325" s="19"/>
      <c r="D325" s="66"/>
      <c r="E325" s="64"/>
    </row>
    <row r="326" spans="2:5" ht="15">
      <c r="B326" s="29"/>
      <c r="C326" s="19"/>
      <c r="D326" s="66"/>
      <c r="E326" s="64"/>
    </row>
    <row r="327" spans="2:5" ht="15">
      <c r="B327" s="29"/>
      <c r="C327" s="19"/>
      <c r="D327" s="66"/>
      <c r="E327" s="64"/>
    </row>
    <row r="328" spans="2:5" ht="15">
      <c r="B328" s="29"/>
      <c r="C328" s="19"/>
      <c r="D328" s="66"/>
      <c r="E328" s="64"/>
    </row>
    <row r="329" spans="2:5" ht="15">
      <c r="B329" s="29"/>
      <c r="C329" s="19"/>
      <c r="D329" s="66"/>
      <c r="E329" s="64"/>
    </row>
    <row r="330" spans="2:5" ht="15">
      <c r="B330" s="29"/>
      <c r="C330" s="19"/>
      <c r="D330" s="66"/>
      <c r="E330" s="64"/>
    </row>
    <row r="331" spans="2:5" ht="15">
      <c r="B331" s="29"/>
      <c r="C331" s="19"/>
      <c r="D331" s="66"/>
      <c r="E331" s="64"/>
    </row>
    <row r="332" spans="2:5" ht="15">
      <c r="B332" s="29"/>
      <c r="C332" s="19"/>
      <c r="D332" s="66"/>
      <c r="E332" s="64"/>
    </row>
    <row r="333" spans="2:5" ht="15">
      <c r="B333" s="29"/>
      <c r="C333" s="19"/>
      <c r="D333" s="66"/>
      <c r="E333" s="64"/>
    </row>
    <row r="334" spans="2:5" ht="15">
      <c r="B334" s="29"/>
      <c r="C334" s="19"/>
      <c r="D334" s="66"/>
      <c r="E334" s="64"/>
    </row>
    <row r="335" spans="2:5" ht="15">
      <c r="B335" s="29"/>
      <c r="C335" s="19"/>
      <c r="D335" s="66"/>
      <c r="E335" s="64"/>
    </row>
    <row r="336" spans="2:5" ht="15">
      <c r="B336" s="29"/>
      <c r="C336" s="19"/>
      <c r="D336" s="66"/>
      <c r="E336" s="64"/>
    </row>
    <row r="337" spans="2:5" ht="15">
      <c r="B337" s="29"/>
      <c r="C337" s="19"/>
      <c r="D337" s="66"/>
      <c r="E337" s="64"/>
    </row>
    <row r="338" spans="2:5" ht="15">
      <c r="B338" s="29"/>
      <c r="C338" s="19"/>
      <c r="D338" s="66"/>
      <c r="E338" s="64"/>
    </row>
    <row r="339" spans="2:5" ht="15">
      <c r="B339" s="29"/>
      <c r="C339" s="19"/>
      <c r="D339" s="66"/>
      <c r="E339" s="64"/>
    </row>
    <row r="340" spans="2:5" ht="15">
      <c r="B340" s="29"/>
      <c r="C340" s="19"/>
      <c r="D340" s="66"/>
      <c r="E340" s="64"/>
    </row>
    <row r="341" spans="2:5" ht="15">
      <c r="B341" s="29"/>
      <c r="C341" s="19"/>
      <c r="D341" s="66"/>
      <c r="E341" s="64"/>
    </row>
    <row r="342" spans="2:5" ht="15">
      <c r="B342" s="29"/>
      <c r="C342" s="19"/>
      <c r="D342" s="66"/>
      <c r="E342" s="64"/>
    </row>
    <row r="343" spans="2:5" ht="15">
      <c r="B343" s="29"/>
      <c r="C343" s="19"/>
      <c r="D343" s="66"/>
      <c r="E343" s="64"/>
    </row>
    <row r="344" spans="2:5" ht="15">
      <c r="B344" s="29"/>
      <c r="C344" s="19"/>
      <c r="D344" s="66"/>
      <c r="E344" s="64"/>
    </row>
    <row r="345" spans="2:5" ht="15">
      <c r="B345" s="29"/>
      <c r="C345" s="19"/>
      <c r="D345" s="66"/>
      <c r="E345" s="64"/>
    </row>
    <row r="346" spans="2:5" ht="15">
      <c r="B346" s="29"/>
      <c r="C346" s="19"/>
      <c r="D346" s="66"/>
      <c r="E346" s="64"/>
    </row>
    <row r="347" spans="2:5" ht="15">
      <c r="B347" s="29"/>
      <c r="C347" s="19"/>
      <c r="D347" s="66"/>
      <c r="E347" s="64"/>
    </row>
    <row r="348" spans="2:5" ht="15">
      <c r="B348" s="29"/>
      <c r="C348" s="19"/>
      <c r="D348" s="66"/>
      <c r="E348" s="64"/>
    </row>
    <row r="349" spans="2:5" ht="15">
      <c r="B349" s="29"/>
      <c r="C349" s="19"/>
      <c r="D349" s="66"/>
      <c r="E349" s="64"/>
    </row>
    <row r="350" spans="2:5" ht="15">
      <c r="B350" s="29"/>
      <c r="C350" s="19"/>
      <c r="D350" s="66"/>
      <c r="E350" s="64"/>
    </row>
    <row r="351" spans="2:5" ht="15">
      <c r="B351" s="29"/>
      <c r="C351" s="19"/>
      <c r="D351" s="66"/>
      <c r="E351" s="64"/>
    </row>
    <row r="352" spans="2:5" ht="15">
      <c r="B352" s="29"/>
      <c r="C352" s="19"/>
      <c r="D352" s="66"/>
      <c r="E352" s="64"/>
    </row>
    <row r="353" spans="2:5" ht="15">
      <c r="B353" s="29"/>
      <c r="C353" s="19"/>
      <c r="D353" s="66"/>
      <c r="E353" s="64"/>
    </row>
    <row r="354" spans="2:5" ht="15">
      <c r="B354" s="29"/>
      <c r="C354" s="19"/>
      <c r="D354" s="66"/>
      <c r="E354" s="64"/>
    </row>
    <row r="355" spans="2:5" ht="15">
      <c r="B355" s="29"/>
      <c r="C355" s="19"/>
      <c r="D355" s="66"/>
      <c r="E355" s="64"/>
    </row>
    <row r="356" spans="2:5" ht="15">
      <c r="B356" s="29"/>
      <c r="C356" s="19"/>
      <c r="D356" s="66"/>
      <c r="E356" s="64"/>
    </row>
    <row r="357" spans="2:5" ht="15">
      <c r="B357" s="29"/>
      <c r="C357" s="19"/>
      <c r="D357" s="66"/>
      <c r="E357" s="64"/>
    </row>
    <row r="358" spans="2:5" ht="15">
      <c r="B358" s="29"/>
      <c r="C358" s="19"/>
      <c r="D358" s="66"/>
      <c r="E358" s="64"/>
    </row>
    <row r="359" spans="2:5" ht="15">
      <c r="B359" s="29"/>
      <c r="C359" s="19"/>
      <c r="D359" s="66"/>
      <c r="E359" s="64"/>
    </row>
    <row r="360" spans="2:5" ht="15">
      <c r="B360" s="29"/>
      <c r="C360" s="19"/>
      <c r="D360" s="66"/>
      <c r="E360" s="64"/>
    </row>
    <row r="361" spans="2:5" ht="15">
      <c r="B361" s="29"/>
      <c r="C361" s="19"/>
      <c r="D361" s="66"/>
      <c r="E361" s="64"/>
    </row>
    <row r="362" spans="2:5" ht="15">
      <c r="B362" s="29"/>
      <c r="C362" s="19"/>
      <c r="D362" s="66"/>
      <c r="E362" s="64"/>
    </row>
    <row r="363" spans="2:5" ht="15">
      <c r="B363" s="29"/>
      <c r="C363" s="19"/>
      <c r="D363" s="66"/>
      <c r="E363" s="64"/>
    </row>
    <row r="364" spans="2:5" ht="15">
      <c r="B364" s="29"/>
      <c r="C364" s="19"/>
      <c r="D364" s="66"/>
      <c r="E364" s="64"/>
    </row>
    <row r="365" spans="2:5" ht="15">
      <c r="B365" s="29"/>
      <c r="C365" s="19"/>
      <c r="D365" s="66"/>
      <c r="E365" s="64"/>
    </row>
    <row r="366" spans="2:5" ht="15">
      <c r="B366" s="29"/>
      <c r="C366" s="19"/>
      <c r="D366" s="66"/>
      <c r="E366" s="64"/>
    </row>
    <row r="367" spans="2:5" ht="15">
      <c r="B367" s="29"/>
      <c r="C367" s="19"/>
      <c r="D367" s="66"/>
      <c r="E367" s="64"/>
    </row>
    <row r="368" spans="2:5" ht="15">
      <c r="B368" s="29"/>
      <c r="C368" s="19"/>
      <c r="D368" s="66"/>
      <c r="E368" s="64"/>
    </row>
    <row r="369" spans="2:5" ht="15">
      <c r="B369" s="29"/>
      <c r="C369" s="19"/>
      <c r="D369" s="66"/>
      <c r="E369" s="64"/>
    </row>
    <row r="370" spans="2:5" ht="15">
      <c r="B370" s="29"/>
      <c r="C370" s="19"/>
      <c r="D370" s="66"/>
      <c r="E370" s="64"/>
    </row>
    <row r="371" spans="2:5" ht="15">
      <c r="B371" s="29"/>
      <c r="C371" s="19"/>
      <c r="D371" s="66"/>
      <c r="E371" s="64"/>
    </row>
    <row r="372" spans="2:5" ht="15">
      <c r="B372" s="29"/>
      <c r="C372" s="19"/>
      <c r="D372" s="66"/>
      <c r="E372" s="64"/>
    </row>
    <row r="373" spans="2:5" ht="15">
      <c r="B373" s="29"/>
      <c r="C373" s="19"/>
      <c r="D373" s="66"/>
      <c r="E373" s="64"/>
    </row>
    <row r="374" spans="2:5" ht="15">
      <c r="B374" s="29"/>
      <c r="C374" s="19"/>
      <c r="D374" s="66"/>
      <c r="E374" s="64"/>
    </row>
    <row r="375" spans="2:5" ht="15">
      <c r="B375" s="29"/>
      <c r="C375" s="19"/>
      <c r="D375" s="66"/>
      <c r="E375" s="64"/>
    </row>
    <row r="376" spans="2:5" ht="15">
      <c r="B376" s="29"/>
      <c r="C376" s="19"/>
      <c r="D376" s="66"/>
      <c r="E376" s="64"/>
    </row>
    <row r="377" spans="2:5" ht="15">
      <c r="B377" s="29"/>
      <c r="C377" s="19"/>
      <c r="D377" s="66"/>
      <c r="E377" s="64"/>
    </row>
    <row r="378" spans="2:5" ht="15">
      <c r="B378" s="29"/>
      <c r="C378" s="19"/>
      <c r="D378" s="66"/>
      <c r="E378" s="64"/>
    </row>
    <row r="379" spans="2:5" ht="15">
      <c r="B379" s="29"/>
      <c r="C379" s="19"/>
      <c r="D379" s="66"/>
      <c r="E379" s="64"/>
    </row>
    <row r="380" spans="2:5" ht="15">
      <c r="B380" s="29"/>
      <c r="C380" s="19"/>
      <c r="D380" s="66"/>
      <c r="E380" s="64"/>
    </row>
    <row r="381" spans="2:5" ht="15">
      <c r="B381" s="29"/>
      <c r="C381" s="19"/>
      <c r="D381" s="66"/>
      <c r="E381" s="64"/>
    </row>
    <row r="382" spans="2:5" ht="15">
      <c r="B382" s="29"/>
      <c r="C382" s="19"/>
      <c r="D382" s="66"/>
      <c r="E382" s="64"/>
    </row>
    <row r="383" spans="2:5" ht="15">
      <c r="B383" s="29"/>
      <c r="C383" s="19"/>
      <c r="D383" s="66"/>
      <c r="E383" s="64"/>
    </row>
    <row r="384" spans="2:5" ht="15">
      <c r="B384" s="29"/>
      <c r="C384" s="19"/>
      <c r="D384" s="66"/>
      <c r="E384" s="64"/>
    </row>
    <row r="385" spans="2:5" ht="15">
      <c r="B385" s="29"/>
      <c r="C385" s="19"/>
      <c r="D385" s="66"/>
      <c r="E385" s="64"/>
    </row>
    <row r="386" spans="2:5" ht="15">
      <c r="B386" s="29"/>
      <c r="C386" s="19"/>
      <c r="D386" s="66"/>
      <c r="E386" s="64"/>
    </row>
    <row r="387" spans="2:5" ht="15">
      <c r="B387" s="29"/>
      <c r="C387" s="19"/>
      <c r="D387" s="66"/>
      <c r="E387" s="64"/>
    </row>
    <row r="388" spans="2:5" ht="15">
      <c r="B388" s="29"/>
      <c r="C388" s="19"/>
      <c r="D388" s="66"/>
      <c r="E388" s="64"/>
    </row>
    <row r="389" spans="2:5" ht="15">
      <c r="B389" s="29"/>
      <c r="C389" s="19"/>
      <c r="D389" s="66"/>
      <c r="E389" s="64"/>
    </row>
    <row r="390" spans="2:5" ht="15">
      <c r="B390" s="29"/>
      <c r="C390" s="19"/>
      <c r="D390" s="66"/>
      <c r="E390" s="64"/>
    </row>
    <row r="391" spans="2:5" ht="15">
      <c r="B391" s="29"/>
      <c r="C391" s="19"/>
      <c r="D391" s="66"/>
      <c r="E391" s="64"/>
    </row>
    <row r="392" spans="2:5" ht="15">
      <c r="B392" s="29"/>
      <c r="C392" s="19"/>
      <c r="D392" s="66"/>
      <c r="E392" s="64"/>
    </row>
    <row r="393" spans="2:5" ht="15">
      <c r="B393" s="29"/>
      <c r="C393" s="19"/>
      <c r="D393" s="66"/>
      <c r="E393" s="64"/>
    </row>
    <row r="394" spans="2:5" ht="15">
      <c r="B394" s="29"/>
      <c r="C394" s="19"/>
      <c r="D394" s="66"/>
      <c r="E394" s="64"/>
    </row>
    <row r="395" spans="2:5" ht="15">
      <c r="B395" s="29"/>
      <c r="C395" s="19"/>
      <c r="D395" s="66"/>
      <c r="E395" s="64"/>
    </row>
    <row r="396" spans="2:5" ht="15">
      <c r="B396" s="29"/>
      <c r="C396" s="19"/>
      <c r="D396" s="66"/>
      <c r="E396" s="64"/>
    </row>
    <row r="397" spans="2:5" ht="15">
      <c r="B397" s="29"/>
      <c r="C397" s="19"/>
      <c r="D397" s="66"/>
      <c r="E397" s="64"/>
    </row>
    <row r="398" spans="2:5" ht="15">
      <c r="B398" s="29"/>
      <c r="C398" s="19"/>
      <c r="D398" s="66"/>
      <c r="E398" s="64"/>
    </row>
    <row r="399" spans="2:5" ht="15">
      <c r="B399" s="29"/>
      <c r="C399" s="19"/>
      <c r="D399" s="66"/>
      <c r="E399" s="64"/>
    </row>
    <row r="400" spans="2:5" ht="15">
      <c r="B400" s="29"/>
      <c r="C400" s="19"/>
      <c r="D400" s="66"/>
      <c r="E400" s="64"/>
    </row>
    <row r="401" spans="2:5" ht="15">
      <c r="B401" s="29"/>
      <c r="C401" s="19"/>
      <c r="D401" s="66"/>
      <c r="E401" s="64"/>
    </row>
    <row r="402" spans="2:5" ht="15">
      <c r="B402" s="29"/>
      <c r="C402" s="19"/>
      <c r="D402" s="66"/>
      <c r="E402" s="64"/>
    </row>
    <row r="403" spans="2:5" ht="15">
      <c r="B403" s="29"/>
      <c r="C403" s="19"/>
      <c r="D403" s="66"/>
      <c r="E403" s="64"/>
    </row>
    <row r="404" spans="2:5" ht="15">
      <c r="B404" s="29"/>
      <c r="C404" s="19"/>
      <c r="D404" s="66"/>
      <c r="E404" s="64"/>
    </row>
    <row r="405" spans="2:5" ht="15">
      <c r="B405" s="29"/>
      <c r="C405" s="19"/>
      <c r="D405" s="66"/>
      <c r="E405" s="64"/>
    </row>
    <row r="406" spans="2:5" ht="15">
      <c r="B406" s="29"/>
      <c r="C406" s="19"/>
      <c r="D406" s="66"/>
      <c r="E406" s="64"/>
    </row>
    <row r="407" spans="2:5" ht="15">
      <c r="B407" s="29"/>
      <c r="C407" s="19"/>
      <c r="D407" s="66"/>
      <c r="E407" s="64"/>
    </row>
    <row r="408" spans="2:5" ht="15">
      <c r="B408" s="29"/>
      <c r="C408" s="19"/>
      <c r="D408" s="66"/>
      <c r="E408" s="64"/>
    </row>
    <row r="409" spans="2:5" ht="15">
      <c r="B409" s="29"/>
      <c r="C409" s="19"/>
      <c r="D409" s="66"/>
      <c r="E409" s="64"/>
    </row>
    <row r="410" spans="2:5" ht="15">
      <c r="B410" s="29"/>
      <c r="C410" s="19"/>
      <c r="D410" s="66"/>
      <c r="E410" s="64"/>
    </row>
    <row r="411" spans="2:5" ht="15">
      <c r="B411" s="29"/>
      <c r="C411" s="19"/>
      <c r="D411" s="66"/>
      <c r="E411" s="64"/>
    </row>
    <row r="412" spans="2:5" ht="15">
      <c r="B412" s="29"/>
      <c r="C412" s="19"/>
      <c r="D412" s="66"/>
      <c r="E412" s="64"/>
    </row>
    <row r="413" spans="2:5" ht="15">
      <c r="B413" s="29"/>
      <c r="C413" s="19"/>
      <c r="D413" s="66"/>
      <c r="E413" s="64"/>
    </row>
    <row r="414" spans="2:5" ht="15">
      <c r="B414" s="29"/>
      <c r="C414" s="19"/>
      <c r="D414" s="66"/>
      <c r="E414" s="64"/>
    </row>
    <row r="415" spans="2:5" ht="15">
      <c r="B415" s="29"/>
      <c r="C415" s="19"/>
      <c r="D415" s="66"/>
      <c r="E415" s="64"/>
    </row>
    <row r="416" spans="2:5" ht="15">
      <c r="B416" s="29"/>
      <c r="C416" s="19"/>
      <c r="D416" s="66"/>
      <c r="E416" s="64"/>
    </row>
    <row r="417" spans="2:5" ht="15">
      <c r="B417" s="29"/>
      <c r="C417" s="19"/>
      <c r="D417" s="66"/>
      <c r="E417" s="64"/>
    </row>
    <row r="418" spans="2:5" ht="15">
      <c r="B418" s="29"/>
      <c r="C418" s="19"/>
      <c r="D418" s="66"/>
      <c r="E418" s="64"/>
    </row>
    <row r="419" spans="2:5" ht="15">
      <c r="B419" s="29"/>
      <c r="C419" s="19"/>
      <c r="D419" s="66"/>
      <c r="E419" s="64"/>
    </row>
    <row r="420" spans="2:5" ht="15">
      <c r="B420" s="29"/>
      <c r="C420" s="19"/>
      <c r="D420" s="66"/>
      <c r="E420" s="64"/>
    </row>
    <row r="421" spans="2:5" ht="15">
      <c r="B421" s="29"/>
      <c r="C421" s="19"/>
      <c r="D421" s="66"/>
      <c r="E421" s="64"/>
    </row>
    <row r="422" spans="2:5" ht="15">
      <c r="B422" s="29"/>
      <c r="C422" s="19"/>
      <c r="D422" s="66"/>
      <c r="E422" s="64"/>
    </row>
    <row r="423" spans="2:5" ht="15">
      <c r="B423" s="29"/>
      <c r="C423" s="19"/>
      <c r="D423" s="66"/>
      <c r="E423" s="64"/>
    </row>
    <row r="424" spans="2:5" ht="15">
      <c r="B424" s="29"/>
      <c r="C424" s="19"/>
      <c r="D424" s="66"/>
      <c r="E424" s="64"/>
    </row>
    <row r="425" spans="2:5" ht="15">
      <c r="B425" s="29"/>
      <c r="C425" s="19"/>
      <c r="D425" s="66"/>
      <c r="E425" s="64"/>
    </row>
    <row r="426" spans="2:5" ht="15">
      <c r="B426" s="29"/>
      <c r="C426" s="19"/>
      <c r="D426" s="66"/>
      <c r="E426" s="64"/>
    </row>
    <row r="427" spans="2:5" ht="15">
      <c r="B427" s="29"/>
      <c r="C427" s="19"/>
      <c r="D427" s="66"/>
      <c r="E427" s="64"/>
    </row>
    <row r="428" spans="2:5" ht="15">
      <c r="B428" s="29"/>
      <c r="C428" s="19"/>
      <c r="D428" s="66"/>
      <c r="E428" s="64"/>
    </row>
    <row r="429" spans="2:5" ht="15">
      <c r="B429" s="29"/>
      <c r="C429" s="19"/>
      <c r="D429" s="66"/>
      <c r="E429" s="64"/>
    </row>
    <row r="430" spans="2:5" ht="15">
      <c r="B430" s="29"/>
      <c r="C430" s="19"/>
      <c r="D430" s="66"/>
      <c r="E430" s="64"/>
    </row>
    <row r="431" spans="2:5" ht="15">
      <c r="B431" s="29"/>
      <c r="C431" s="19"/>
      <c r="D431" s="66"/>
      <c r="E431" s="64"/>
    </row>
    <row r="432" spans="2:5" ht="15">
      <c r="B432" s="29"/>
      <c r="C432" s="19"/>
      <c r="D432" s="66"/>
      <c r="E432" s="64"/>
    </row>
    <row r="433" spans="2:5" ht="15">
      <c r="B433" s="29"/>
      <c r="C433" s="19"/>
      <c r="D433" s="66"/>
      <c r="E433" s="64"/>
    </row>
    <row r="434" spans="2:5" ht="15">
      <c r="B434" s="29"/>
      <c r="C434" s="19"/>
      <c r="D434" s="66"/>
      <c r="E434" s="64"/>
    </row>
    <row r="435" spans="2:5" ht="15">
      <c r="B435" s="29"/>
      <c r="C435" s="19"/>
      <c r="D435" s="66"/>
      <c r="E435" s="64"/>
    </row>
    <row r="436" spans="2:5" ht="15">
      <c r="B436" s="29"/>
      <c r="C436" s="19"/>
      <c r="D436" s="66"/>
      <c r="E436" s="64"/>
    </row>
    <row r="437" spans="2:5" ht="15">
      <c r="B437" s="29"/>
      <c r="C437" s="19"/>
      <c r="D437" s="66"/>
      <c r="E437" s="64"/>
    </row>
    <row r="438" spans="2:5" ht="15">
      <c r="B438" s="29"/>
      <c r="C438" s="19"/>
      <c r="D438" s="66"/>
      <c r="E438" s="64"/>
    </row>
    <row r="439" spans="2:5" ht="15">
      <c r="B439" s="29"/>
      <c r="C439" s="19"/>
      <c r="D439" s="66"/>
      <c r="E439" s="64"/>
    </row>
    <row r="440" spans="2:5" ht="15">
      <c r="B440" s="29"/>
      <c r="C440" s="19"/>
      <c r="D440" s="66"/>
      <c r="E440" s="64"/>
    </row>
    <row r="441" spans="2:5" ht="15">
      <c r="B441" s="29"/>
      <c r="C441" s="19"/>
      <c r="D441" s="66"/>
      <c r="E441" s="64"/>
    </row>
    <row r="442" spans="2:5" ht="15">
      <c r="B442" s="29"/>
      <c r="C442" s="19"/>
      <c r="D442" s="66"/>
      <c r="E442" s="64"/>
    </row>
    <row r="443" spans="2:5" ht="15">
      <c r="B443" s="29"/>
      <c r="C443" s="19"/>
      <c r="D443" s="66"/>
      <c r="E443" s="64"/>
    </row>
    <row r="444" spans="2:5" ht="15">
      <c r="B444" s="29"/>
      <c r="C444" s="19"/>
      <c r="D444" s="66"/>
      <c r="E444" s="64"/>
    </row>
    <row r="445" spans="2:5" ht="15">
      <c r="B445" s="29"/>
      <c r="C445" s="19"/>
      <c r="D445" s="66"/>
      <c r="E445" s="64"/>
    </row>
    <row r="446" spans="2:5" ht="15">
      <c r="B446" s="29"/>
      <c r="C446" s="19"/>
      <c r="D446" s="66"/>
      <c r="E446" s="64"/>
    </row>
    <row r="447" spans="2:5" ht="15">
      <c r="B447" s="29"/>
      <c r="C447" s="19"/>
      <c r="D447" s="66"/>
      <c r="E447" s="64"/>
    </row>
    <row r="448" spans="2:5" ht="15">
      <c r="B448" s="29"/>
      <c r="C448" s="19"/>
      <c r="D448" s="66"/>
      <c r="E448" s="64"/>
    </row>
    <row r="449" spans="2:5" ht="15">
      <c r="B449" s="29"/>
      <c r="C449" s="19"/>
      <c r="D449" s="66"/>
      <c r="E449" s="64"/>
    </row>
    <row r="450" spans="2:5" ht="15">
      <c r="B450" s="29"/>
      <c r="C450" s="19"/>
      <c r="D450" s="66"/>
      <c r="E450" s="64"/>
    </row>
    <row r="451" spans="2:5" ht="15">
      <c r="B451" s="29"/>
      <c r="C451" s="19"/>
      <c r="D451" s="66"/>
      <c r="E451" s="64"/>
    </row>
    <row r="452" spans="2:5" ht="15">
      <c r="B452" s="29"/>
      <c r="C452" s="19"/>
      <c r="D452" s="66"/>
      <c r="E452" s="64"/>
    </row>
    <row r="453" spans="2:5" ht="15">
      <c r="B453" s="29"/>
      <c r="C453" s="19"/>
      <c r="D453" s="66"/>
      <c r="E453" s="64"/>
    </row>
    <row r="454" spans="2:5" ht="15">
      <c r="B454" s="29"/>
      <c r="C454" s="19"/>
      <c r="D454" s="66"/>
      <c r="E454" s="64"/>
    </row>
    <row r="455" spans="2:5" ht="15">
      <c r="B455" s="29"/>
      <c r="C455" s="19"/>
      <c r="D455" s="66"/>
      <c r="E455" s="64"/>
    </row>
    <row r="456" spans="2:5" ht="15">
      <c r="B456" s="29"/>
      <c r="C456" s="19"/>
      <c r="D456" s="66"/>
      <c r="E456" s="64"/>
    </row>
    <row r="457" spans="2:5" ht="15">
      <c r="B457" s="29"/>
      <c r="C457" s="19"/>
      <c r="D457" s="66"/>
      <c r="E457" s="64"/>
    </row>
    <row r="458" spans="2:5" ht="15">
      <c r="B458" s="29"/>
      <c r="C458" s="19"/>
      <c r="D458" s="66"/>
      <c r="E458" s="64"/>
    </row>
    <row r="459" spans="2:5" ht="15">
      <c r="B459" s="29"/>
      <c r="C459" s="19"/>
      <c r="D459" s="66"/>
      <c r="E459" s="64"/>
    </row>
    <row r="460" spans="2:5" ht="15">
      <c r="B460" s="29"/>
      <c r="C460" s="19"/>
      <c r="D460" s="66"/>
      <c r="E460" s="64"/>
    </row>
    <row r="461" spans="2:5" ht="15">
      <c r="B461" s="29"/>
      <c r="C461" s="19"/>
      <c r="D461" s="66"/>
      <c r="E461" s="64"/>
    </row>
    <row r="462" spans="2:5" ht="15">
      <c r="B462" s="29"/>
      <c r="C462" s="19"/>
      <c r="D462" s="66"/>
      <c r="E462" s="64"/>
    </row>
    <row r="463" spans="2:5" ht="15">
      <c r="B463" s="29"/>
      <c r="C463" s="19"/>
      <c r="D463" s="66"/>
      <c r="E463" s="64"/>
    </row>
    <row r="464" spans="2:5" ht="15">
      <c r="B464" s="29"/>
      <c r="C464" s="19"/>
      <c r="D464" s="66"/>
      <c r="E464" s="64"/>
    </row>
    <row r="465" spans="2:5" ht="15">
      <c r="B465" s="29"/>
      <c r="C465" s="19"/>
      <c r="D465" s="66"/>
      <c r="E465" s="64"/>
    </row>
    <row r="466" spans="2:5" ht="15">
      <c r="B466" s="29"/>
      <c r="C466" s="19"/>
      <c r="D466" s="66"/>
      <c r="E466" s="64"/>
    </row>
    <row r="467" spans="2:5" ht="15">
      <c r="B467" s="29"/>
      <c r="C467" s="19"/>
      <c r="D467" s="66"/>
      <c r="E467" s="64"/>
    </row>
    <row r="468" spans="2:5" ht="15">
      <c r="B468" s="29"/>
      <c r="C468" s="19"/>
      <c r="D468" s="66"/>
      <c r="E468" s="64"/>
    </row>
    <row r="469" spans="2:5" ht="15">
      <c r="B469" s="29"/>
      <c r="C469" s="19"/>
      <c r="D469" s="66"/>
      <c r="E469" s="64"/>
    </row>
    <row r="470" spans="2:5" ht="15">
      <c r="B470" s="29"/>
      <c r="C470" s="19"/>
      <c r="D470" s="66"/>
      <c r="E470" s="64"/>
    </row>
    <row r="471" spans="2:5" ht="15">
      <c r="B471" s="29"/>
      <c r="C471" s="19"/>
      <c r="D471" s="66"/>
      <c r="E471" s="64"/>
    </row>
    <row r="472" spans="2:5" ht="15">
      <c r="B472" s="29"/>
      <c r="C472" s="19"/>
      <c r="D472" s="66"/>
      <c r="E472" s="64"/>
    </row>
    <row r="473" spans="2:5" ht="15">
      <c r="B473" s="29"/>
      <c r="C473" s="19"/>
      <c r="D473" s="66"/>
      <c r="E473" s="64"/>
    </row>
    <row r="474" spans="2:5" ht="15">
      <c r="B474" s="29"/>
      <c r="C474" s="19"/>
      <c r="D474" s="66"/>
      <c r="E474" s="64"/>
    </row>
    <row r="475" spans="2:5" ht="15">
      <c r="B475" s="29"/>
      <c r="C475" s="19"/>
      <c r="D475" s="66"/>
      <c r="E475" s="64"/>
    </row>
    <row r="476" spans="2:5" ht="15">
      <c r="B476" s="29"/>
      <c r="C476" s="19"/>
      <c r="D476" s="66"/>
      <c r="E476" s="64"/>
    </row>
    <row r="477" spans="2:5" ht="15">
      <c r="B477" s="29"/>
      <c r="C477" s="19"/>
      <c r="D477" s="66"/>
      <c r="E477" s="64"/>
    </row>
    <row r="478" spans="2:5" ht="15">
      <c r="B478" s="29"/>
      <c r="C478" s="19"/>
      <c r="D478" s="66"/>
      <c r="E478" s="64"/>
    </row>
    <row r="479" spans="2:5" ht="15">
      <c r="B479" s="29"/>
      <c r="C479" s="19"/>
      <c r="D479" s="66"/>
      <c r="E479" s="64"/>
    </row>
    <row r="480" spans="2:5" ht="15">
      <c r="B480" s="29"/>
      <c r="C480" s="19"/>
      <c r="D480" s="66"/>
      <c r="E480" s="64"/>
    </row>
    <row r="481" spans="2:5" ht="15">
      <c r="B481" s="29"/>
      <c r="C481" s="19"/>
      <c r="D481" s="66"/>
      <c r="E481" s="64"/>
    </row>
    <row r="482" spans="2:5" ht="15">
      <c r="B482" s="29"/>
      <c r="C482" s="19"/>
      <c r="D482" s="66"/>
      <c r="E482" s="64"/>
    </row>
    <row r="483" spans="2:5" ht="15">
      <c r="B483" s="29"/>
      <c r="C483" s="19"/>
      <c r="D483" s="66"/>
      <c r="E483" s="64"/>
    </row>
    <row r="484" spans="2:5" ht="15">
      <c r="B484" s="29"/>
      <c r="C484" s="19"/>
      <c r="D484" s="66"/>
      <c r="E484" s="64"/>
    </row>
    <row r="485" spans="2:5" ht="15">
      <c r="B485" s="29"/>
      <c r="C485" s="19"/>
      <c r="D485" s="66"/>
      <c r="E485" s="64"/>
    </row>
    <row r="486" spans="2:5" ht="15">
      <c r="B486" s="29"/>
      <c r="C486" s="19"/>
      <c r="D486" s="66"/>
      <c r="E486" s="64"/>
    </row>
    <row r="487" spans="2:5" ht="15">
      <c r="B487" s="29"/>
      <c r="C487" s="19"/>
      <c r="D487" s="66"/>
      <c r="E487" s="64"/>
    </row>
    <row r="488" spans="2:5" ht="15">
      <c r="B488" s="29"/>
      <c r="C488" s="19"/>
      <c r="D488" s="66"/>
      <c r="E488" s="64"/>
    </row>
    <row r="489" spans="2:5" ht="15">
      <c r="B489" s="29"/>
      <c r="C489" s="19"/>
      <c r="D489" s="66"/>
      <c r="E489" s="64"/>
    </row>
    <row r="490" spans="2:5" ht="15">
      <c r="B490" s="29"/>
      <c r="C490" s="19"/>
      <c r="D490" s="66"/>
      <c r="E490" s="64"/>
    </row>
    <row r="491" spans="2:5" ht="15">
      <c r="B491" s="29"/>
      <c r="C491" s="19"/>
      <c r="D491" s="66"/>
      <c r="E491" s="64"/>
    </row>
    <row r="492" spans="2:5" ht="15">
      <c r="B492" s="29"/>
      <c r="C492" s="19"/>
      <c r="D492" s="66"/>
      <c r="E492" s="64"/>
    </row>
    <row r="493" spans="2:5" ht="15">
      <c r="B493" s="29"/>
      <c r="C493" s="19"/>
      <c r="D493" s="66"/>
      <c r="E493" s="64"/>
    </row>
    <row r="494" spans="2:5" ht="15">
      <c r="B494" s="29"/>
      <c r="C494" s="19"/>
      <c r="D494" s="66"/>
      <c r="E494" s="64"/>
    </row>
    <row r="495" spans="2:5" ht="15">
      <c r="B495" s="29"/>
      <c r="C495" s="19"/>
      <c r="D495" s="66"/>
      <c r="E495" s="64"/>
    </row>
    <row r="496" spans="2:5" ht="15">
      <c r="B496" s="29"/>
      <c r="C496" s="19"/>
      <c r="D496" s="66"/>
      <c r="E496" s="64"/>
    </row>
    <row r="497" spans="2:5" ht="15">
      <c r="B497" s="29"/>
      <c r="C497" s="19"/>
      <c r="D497" s="66"/>
      <c r="E497" s="64"/>
    </row>
    <row r="498" spans="2:5" ht="15">
      <c r="B498" s="29"/>
      <c r="C498" s="19"/>
      <c r="D498" s="66"/>
      <c r="E498" s="64"/>
    </row>
    <row r="499" spans="2:5" ht="15">
      <c r="B499" s="29"/>
      <c r="C499" s="19"/>
      <c r="D499" s="66"/>
      <c r="E499" s="64"/>
    </row>
    <row r="500" spans="2:5" ht="15">
      <c r="B500" s="29"/>
      <c r="C500" s="19"/>
      <c r="D500" s="66"/>
      <c r="E500" s="64"/>
    </row>
    <row r="501" spans="2:5" ht="15">
      <c r="B501" s="29"/>
      <c r="C501" s="19"/>
      <c r="D501" s="66"/>
      <c r="E501" s="64"/>
    </row>
    <row r="502" spans="2:5" ht="15">
      <c r="B502" s="29"/>
      <c r="C502" s="19"/>
      <c r="D502" s="66"/>
      <c r="E502" s="64"/>
    </row>
    <row r="503" spans="2:5" ht="15">
      <c r="B503" s="29"/>
      <c r="C503" s="19"/>
      <c r="D503" s="66"/>
      <c r="E503" s="64"/>
    </row>
    <row r="504" spans="2:5" ht="15">
      <c r="B504" s="29"/>
      <c r="C504" s="19"/>
      <c r="D504" s="66"/>
      <c r="E504" s="64"/>
    </row>
    <row r="505" spans="2:5" ht="15">
      <c r="B505" s="29"/>
      <c r="C505" s="19"/>
      <c r="D505" s="66"/>
      <c r="E505" s="64"/>
    </row>
    <row r="506" spans="2:5" ht="15">
      <c r="B506" s="29"/>
      <c r="C506" s="19"/>
      <c r="D506" s="66"/>
      <c r="E506" s="64"/>
    </row>
    <row r="507" spans="2:5" ht="15">
      <c r="B507" s="29"/>
      <c r="C507" s="19"/>
      <c r="D507" s="66"/>
      <c r="E507" s="64"/>
    </row>
    <row r="508" spans="2:5" ht="15">
      <c r="B508" s="29"/>
      <c r="C508" s="19"/>
      <c r="D508" s="66"/>
      <c r="E508" s="64"/>
    </row>
    <row r="509" spans="2:5" ht="15">
      <c r="B509" s="29"/>
      <c r="C509" s="19"/>
      <c r="D509" s="66"/>
      <c r="E509" s="64"/>
    </row>
    <row r="510" spans="2:5" ht="15">
      <c r="B510" s="29"/>
      <c r="C510" s="19"/>
      <c r="D510" s="66"/>
      <c r="E510" s="64"/>
    </row>
    <row r="511" spans="2:5" ht="15">
      <c r="B511" s="29"/>
      <c r="C511" s="19"/>
      <c r="D511" s="66"/>
      <c r="E511" s="64"/>
    </row>
    <row r="512" spans="2:5" ht="15">
      <c r="B512" s="29"/>
      <c r="C512" s="19"/>
      <c r="D512" s="66"/>
      <c r="E512" s="64"/>
    </row>
    <row r="513" spans="2:5" ht="15">
      <c r="B513" s="29"/>
      <c r="C513" s="19"/>
      <c r="D513" s="66"/>
      <c r="E513" s="64"/>
    </row>
    <row r="514" spans="2:5" ht="15">
      <c r="B514" s="29"/>
      <c r="C514" s="19"/>
      <c r="D514" s="66"/>
      <c r="E514" s="64"/>
    </row>
    <row r="515" spans="2:5" ht="15">
      <c r="B515" s="29"/>
      <c r="C515" s="19"/>
      <c r="D515" s="66"/>
      <c r="E515" s="64"/>
    </row>
    <row r="516" spans="2:5" ht="15">
      <c r="B516" s="29"/>
      <c r="C516" s="19"/>
      <c r="D516" s="66"/>
      <c r="E516" s="64"/>
    </row>
    <row r="517" spans="2:5" ht="15">
      <c r="B517" s="29"/>
      <c r="C517" s="19"/>
      <c r="D517" s="66"/>
      <c r="E517" s="64"/>
    </row>
    <row r="518" spans="2:5" ht="15">
      <c r="B518" s="29"/>
      <c r="C518" s="19"/>
      <c r="D518" s="66"/>
      <c r="E518" s="64"/>
    </row>
    <row r="519" spans="2:5" ht="15">
      <c r="B519" s="29"/>
      <c r="C519" s="19"/>
      <c r="D519" s="66"/>
      <c r="E519" s="64"/>
    </row>
    <row r="520" spans="2:5" ht="15">
      <c r="B520" s="29"/>
      <c r="C520" s="19"/>
      <c r="D520" s="66"/>
      <c r="E520" s="64"/>
    </row>
    <row r="521" spans="2:5" ht="15">
      <c r="B521" s="29"/>
      <c r="C521" s="19"/>
      <c r="D521" s="66"/>
      <c r="E521" s="64"/>
    </row>
    <row r="522" spans="2:5" ht="15">
      <c r="B522" s="29"/>
      <c r="C522" s="19"/>
      <c r="D522" s="66"/>
      <c r="E522" s="64"/>
    </row>
    <row r="523" spans="2:5" ht="15">
      <c r="B523" s="29"/>
      <c r="C523" s="19"/>
      <c r="D523" s="66"/>
      <c r="E523" s="64"/>
    </row>
    <row r="524" spans="2:5" ht="15">
      <c r="B524" s="29"/>
      <c r="C524" s="19"/>
      <c r="D524" s="66"/>
      <c r="E524" s="64"/>
    </row>
    <row r="525" spans="2:5" ht="15">
      <c r="B525" s="29"/>
      <c r="C525" s="19"/>
      <c r="D525" s="66"/>
      <c r="E525" s="64"/>
    </row>
    <row r="526" spans="2:5" ht="15">
      <c r="B526" s="29"/>
      <c r="C526" s="19"/>
      <c r="D526" s="66"/>
      <c r="E526" s="64"/>
    </row>
    <row r="527" spans="2:5" ht="15">
      <c r="B527" s="29"/>
      <c r="C527" s="19"/>
      <c r="D527" s="66"/>
      <c r="E527" s="64"/>
    </row>
    <row r="528" spans="2:5" ht="15">
      <c r="B528" s="29"/>
      <c r="C528" s="19"/>
      <c r="D528" s="66"/>
      <c r="E528" s="64"/>
    </row>
    <row r="529" spans="2:5" ht="15">
      <c r="B529" s="29"/>
      <c r="C529" s="19"/>
      <c r="D529" s="66"/>
      <c r="E529" s="64"/>
    </row>
    <row r="530" spans="2:5" ht="15">
      <c r="B530" s="29"/>
      <c r="C530" s="19"/>
      <c r="D530" s="66"/>
      <c r="E530" s="64"/>
    </row>
    <row r="531" spans="2:5" ht="15">
      <c r="B531" s="29"/>
      <c r="C531" s="19"/>
      <c r="D531" s="66"/>
      <c r="E531" s="64"/>
    </row>
    <row r="532" spans="2:5" ht="15">
      <c r="B532" s="29"/>
      <c r="C532" s="19"/>
      <c r="D532" s="66"/>
      <c r="E532" s="64"/>
    </row>
    <row r="533" spans="2:5" ht="15">
      <c r="B533" s="29"/>
      <c r="C533" s="19"/>
      <c r="D533" s="66"/>
      <c r="E533" s="64"/>
    </row>
    <row r="534" spans="2:5" ht="15">
      <c r="B534" s="29"/>
      <c r="C534" s="19"/>
      <c r="D534" s="66"/>
      <c r="E534" s="64"/>
    </row>
    <row r="535" spans="2:5" ht="15">
      <c r="B535" s="29"/>
      <c r="C535" s="19"/>
      <c r="D535" s="66"/>
      <c r="E535" s="64"/>
    </row>
    <row r="536" spans="2:5" ht="15">
      <c r="B536" s="29"/>
      <c r="C536" s="19"/>
      <c r="D536" s="66"/>
      <c r="E536" s="64"/>
    </row>
    <row r="537" spans="2:5" ht="15">
      <c r="B537" s="29"/>
      <c r="C537" s="19"/>
      <c r="D537" s="66"/>
      <c r="E537" s="64"/>
    </row>
    <row r="538" spans="2:5" ht="15">
      <c r="B538" s="29"/>
      <c r="C538" s="19"/>
      <c r="D538" s="66"/>
      <c r="E538" s="64"/>
    </row>
    <row r="539" spans="2:5" ht="15">
      <c r="B539" s="29"/>
      <c r="C539" s="19"/>
      <c r="D539" s="66"/>
      <c r="E539" s="64"/>
    </row>
    <row r="540" spans="2:5" ht="15">
      <c r="B540" s="29"/>
      <c r="C540" s="19"/>
      <c r="D540" s="66"/>
      <c r="E540" s="64"/>
    </row>
    <row r="541" spans="2:5" ht="15">
      <c r="B541" s="29"/>
      <c r="C541" s="19"/>
      <c r="D541" s="66"/>
      <c r="E541" s="64"/>
    </row>
    <row r="542" spans="2:5" ht="15">
      <c r="B542" s="29"/>
      <c r="C542" s="19"/>
      <c r="D542" s="66"/>
      <c r="E542" s="64"/>
    </row>
    <row r="543" spans="2:5" ht="15">
      <c r="B543" s="29"/>
      <c r="C543" s="19"/>
      <c r="D543" s="66"/>
      <c r="E543" s="64"/>
    </row>
    <row r="544" spans="2:5" ht="15">
      <c r="B544" s="29"/>
      <c r="C544" s="19"/>
      <c r="D544" s="66"/>
      <c r="E544" s="64"/>
    </row>
    <row r="545" spans="2:5" ht="15">
      <c r="B545" s="29"/>
      <c r="C545" s="19"/>
      <c r="D545" s="66"/>
      <c r="E545" s="64"/>
    </row>
    <row r="546" spans="2:5" ht="15">
      <c r="B546" s="29"/>
      <c r="C546" s="19"/>
      <c r="D546" s="66"/>
      <c r="E546" s="64"/>
    </row>
    <row r="547" spans="2:5" ht="15">
      <c r="B547" s="29"/>
      <c r="C547" s="19"/>
      <c r="D547" s="66"/>
      <c r="E547" s="64"/>
    </row>
    <row r="548" spans="2:5" ht="15">
      <c r="B548" s="29"/>
      <c r="C548" s="19"/>
      <c r="D548" s="66"/>
      <c r="E548" s="64"/>
    </row>
    <row r="549" spans="2:5" ht="15">
      <c r="B549" s="29"/>
      <c r="C549" s="19"/>
      <c r="D549" s="66"/>
      <c r="E549" s="64"/>
    </row>
    <row r="550" spans="2:5" ht="15">
      <c r="B550" s="29"/>
      <c r="C550" s="19"/>
      <c r="D550" s="66"/>
      <c r="E550" s="64"/>
    </row>
    <row r="551" spans="2:5" ht="15">
      <c r="B551" s="29"/>
      <c r="C551" s="19"/>
      <c r="D551" s="66"/>
      <c r="E551" s="64"/>
    </row>
    <row r="552" spans="2:5" ht="15">
      <c r="B552" s="29"/>
      <c r="C552" s="19"/>
      <c r="D552" s="66"/>
      <c r="E552" s="64"/>
    </row>
    <row r="553" spans="2:5" ht="15">
      <c r="B553" s="29"/>
      <c r="C553" s="19"/>
      <c r="D553" s="66"/>
      <c r="E553" s="64"/>
    </row>
    <row r="554" spans="2:5" ht="15">
      <c r="B554" s="29"/>
      <c r="C554" s="19"/>
      <c r="D554" s="66"/>
      <c r="E554" s="64"/>
    </row>
    <row r="555" spans="2:5" ht="15">
      <c r="B555" s="29"/>
      <c r="C555" s="19"/>
      <c r="D555" s="66"/>
      <c r="E555" s="64"/>
    </row>
    <row r="556" spans="2:5" ht="15">
      <c r="B556" s="29"/>
      <c r="C556" s="19"/>
      <c r="D556" s="66"/>
      <c r="E556" s="64"/>
    </row>
    <row r="557" spans="2:5" ht="15">
      <c r="B557" s="29"/>
      <c r="C557" s="19"/>
      <c r="D557" s="66"/>
      <c r="E557" s="64"/>
    </row>
    <row r="558" spans="2:5" ht="15">
      <c r="B558" s="29"/>
      <c r="C558" s="19"/>
      <c r="D558" s="66"/>
      <c r="E558" s="64"/>
    </row>
    <row r="559" spans="2:5" ht="15">
      <c r="B559" s="29"/>
      <c r="C559" s="19"/>
      <c r="D559" s="66"/>
      <c r="E559" s="64"/>
    </row>
    <row r="560" spans="2:5" ht="15">
      <c r="B560" s="29"/>
      <c r="C560" s="19"/>
      <c r="D560" s="66"/>
      <c r="E560" s="64"/>
    </row>
    <row r="561" spans="2:5" ht="15">
      <c r="B561" s="29"/>
      <c r="C561" s="19"/>
      <c r="D561" s="66"/>
      <c r="E561" s="64"/>
    </row>
    <row r="562" spans="2:5" ht="15">
      <c r="B562" s="29"/>
      <c r="C562" s="19"/>
      <c r="D562" s="66"/>
      <c r="E562" s="64"/>
    </row>
    <row r="563" spans="2:5" ht="15">
      <c r="B563" s="29"/>
      <c r="C563" s="19"/>
      <c r="D563" s="66"/>
      <c r="E563" s="64"/>
    </row>
    <row r="564" spans="2:5" ht="15">
      <c r="B564" s="29"/>
      <c r="C564" s="19"/>
      <c r="D564" s="66"/>
      <c r="E564" s="64"/>
    </row>
    <row r="565" spans="2:5" ht="15">
      <c r="B565" s="29"/>
      <c r="C565" s="19"/>
      <c r="D565" s="66"/>
      <c r="E565" s="64"/>
    </row>
    <row r="566" spans="2:5" ht="15">
      <c r="B566" s="29"/>
      <c r="C566" s="19"/>
      <c r="D566" s="66"/>
      <c r="E566" s="64"/>
    </row>
    <row r="567" spans="2:5" ht="15">
      <c r="B567" s="29"/>
      <c r="C567" s="19"/>
      <c r="D567" s="66"/>
      <c r="E567" s="64"/>
    </row>
    <row r="568" spans="2:5" ht="15">
      <c r="B568" s="29"/>
      <c r="C568" s="19"/>
      <c r="D568" s="66"/>
      <c r="E568" s="64"/>
    </row>
    <row r="569" spans="2:5" ht="15">
      <c r="B569" s="29"/>
      <c r="C569" s="19"/>
      <c r="D569" s="66"/>
      <c r="E569" s="64"/>
    </row>
    <row r="570" spans="2:5" ht="15">
      <c r="B570" s="29"/>
      <c r="C570" s="19"/>
      <c r="D570" s="66"/>
      <c r="E570" s="64"/>
    </row>
    <row r="571" spans="2:5" ht="15">
      <c r="B571" s="29"/>
      <c r="C571" s="19"/>
      <c r="D571" s="66"/>
      <c r="E571" s="64"/>
    </row>
    <row r="572" spans="2:5" ht="15">
      <c r="B572" s="29"/>
      <c r="C572" s="19"/>
      <c r="D572" s="66"/>
      <c r="E572" s="64"/>
    </row>
    <row r="573" spans="2:5" ht="15">
      <c r="B573" s="29"/>
      <c r="C573" s="19"/>
      <c r="D573" s="66"/>
      <c r="E573" s="64"/>
    </row>
    <row r="574" spans="2:5" ht="15">
      <c r="B574" s="29"/>
      <c r="C574" s="19"/>
      <c r="D574" s="66"/>
      <c r="E574" s="64"/>
    </row>
    <row r="575" spans="2:5" ht="15">
      <c r="B575" s="29"/>
      <c r="C575" s="19"/>
      <c r="D575" s="66"/>
      <c r="E575" s="64"/>
    </row>
    <row r="576" spans="2:5" ht="15">
      <c r="B576" s="29"/>
      <c r="C576" s="19"/>
      <c r="D576" s="66"/>
      <c r="E576" s="64"/>
    </row>
    <row r="577" spans="2:5" ht="15">
      <c r="B577" s="29"/>
      <c r="C577" s="19"/>
      <c r="D577" s="66"/>
      <c r="E577" s="64"/>
    </row>
    <row r="578" spans="2:5" ht="15">
      <c r="B578" s="29"/>
      <c r="C578" s="19"/>
      <c r="D578" s="66"/>
      <c r="E578" s="64"/>
    </row>
    <row r="579" spans="2:5" ht="15">
      <c r="B579" s="29"/>
      <c r="C579" s="19"/>
      <c r="D579" s="66"/>
      <c r="E579" s="64"/>
    </row>
    <row r="580" spans="2:5" ht="15">
      <c r="B580" s="29"/>
      <c r="C580" s="19"/>
      <c r="D580" s="66"/>
      <c r="E580" s="64"/>
    </row>
    <row r="581" spans="2:5" ht="15">
      <c r="B581" s="29"/>
      <c r="C581" s="19"/>
      <c r="D581" s="66"/>
      <c r="E581" s="64"/>
    </row>
    <row r="582" spans="2:5" ht="15">
      <c r="B582" s="29"/>
      <c r="C582" s="19"/>
      <c r="D582" s="66"/>
      <c r="E582" s="64"/>
    </row>
    <row r="583" spans="2:5" ht="15">
      <c r="B583" s="29"/>
      <c r="C583" s="19"/>
      <c r="D583" s="66"/>
      <c r="E583" s="64"/>
    </row>
    <row r="584" spans="2:5" ht="15">
      <c r="B584" s="29"/>
      <c r="C584" s="19"/>
      <c r="D584" s="66"/>
      <c r="E584" s="64"/>
    </row>
    <row r="585" spans="2:5" ht="15">
      <c r="B585" s="29"/>
      <c r="C585" s="19"/>
      <c r="D585" s="66"/>
      <c r="E585" s="64"/>
    </row>
    <row r="586" spans="2:5" ht="15">
      <c r="B586" s="29"/>
      <c r="C586" s="19"/>
      <c r="D586" s="66"/>
      <c r="E586" s="64"/>
    </row>
    <row r="587" spans="2:5" ht="15">
      <c r="B587" s="29"/>
      <c r="C587" s="19"/>
      <c r="D587" s="66"/>
      <c r="E587" s="64"/>
    </row>
    <row r="588" spans="2:5" ht="15">
      <c r="B588" s="29"/>
      <c r="C588" s="19"/>
      <c r="D588" s="66"/>
      <c r="E588" s="64"/>
    </row>
    <row r="589" spans="2:5" ht="15">
      <c r="B589" s="29"/>
      <c r="C589" s="19"/>
      <c r="D589" s="66"/>
      <c r="E589" s="64"/>
    </row>
    <row r="590" spans="2:5" ht="15">
      <c r="B590" s="29"/>
      <c r="C590" s="19"/>
      <c r="D590" s="66"/>
      <c r="E590" s="64"/>
    </row>
    <row r="591" spans="2:5" ht="15">
      <c r="B591" s="29"/>
      <c r="C591" s="19"/>
      <c r="D591" s="66"/>
      <c r="E591" s="64"/>
    </row>
    <row r="592" spans="2:5" ht="15">
      <c r="B592" s="29"/>
      <c r="C592" s="19"/>
      <c r="D592" s="66"/>
      <c r="E592" s="64"/>
    </row>
    <row r="593" spans="2:5" ht="15">
      <c r="B593" s="29"/>
      <c r="C593" s="19"/>
      <c r="D593" s="66"/>
      <c r="E593" s="64"/>
    </row>
    <row r="594" spans="2:5" ht="15">
      <c r="B594" s="29"/>
      <c r="C594" s="19"/>
      <c r="D594" s="66"/>
      <c r="E594" s="64"/>
    </row>
    <row r="595" spans="2:5" ht="15">
      <c r="B595" s="29"/>
      <c r="C595" s="19"/>
      <c r="D595" s="66"/>
      <c r="E595" s="64"/>
    </row>
    <row r="596" spans="2:5" ht="15">
      <c r="B596" s="29"/>
      <c r="C596" s="19"/>
      <c r="D596" s="66"/>
      <c r="E596" s="64"/>
    </row>
    <row r="597" spans="2:5" ht="15">
      <c r="B597" s="29"/>
      <c r="C597" s="19"/>
      <c r="D597" s="66"/>
      <c r="E597" s="64"/>
    </row>
    <row r="598" spans="2:5" ht="15">
      <c r="B598" s="29"/>
      <c r="C598" s="19"/>
      <c r="D598" s="66"/>
      <c r="E598" s="64"/>
    </row>
    <row r="599" spans="2:5" ht="15">
      <c r="B599" s="29"/>
      <c r="C599" s="19"/>
      <c r="D599" s="66"/>
      <c r="E599" s="64"/>
    </row>
    <row r="600" spans="2:5" ht="15">
      <c r="B600" s="29"/>
      <c r="C600" s="19"/>
      <c r="D600" s="66"/>
      <c r="E600" s="64"/>
    </row>
    <row r="601" spans="2:5" ht="15">
      <c r="B601" s="29"/>
      <c r="C601" s="19"/>
      <c r="D601" s="66"/>
      <c r="E601" s="64"/>
    </row>
    <row r="602" spans="2:5" ht="15">
      <c r="B602" s="29"/>
      <c r="C602" s="19"/>
      <c r="D602" s="66"/>
      <c r="E602" s="64"/>
    </row>
    <row r="603" spans="2:5" ht="15">
      <c r="B603" s="29"/>
      <c r="C603" s="19"/>
      <c r="D603" s="66"/>
      <c r="E603" s="64"/>
    </row>
    <row r="604" spans="2:5" ht="15">
      <c r="B604" s="29"/>
      <c r="C604" s="19"/>
      <c r="D604" s="66"/>
      <c r="E604" s="64"/>
    </row>
    <row r="605" spans="2:5" ht="15">
      <c r="B605" s="29"/>
      <c r="C605" s="19"/>
      <c r="D605" s="66"/>
      <c r="E605" s="64"/>
    </row>
    <row r="606" spans="2:5" ht="15">
      <c r="B606" s="29"/>
      <c r="C606" s="19"/>
      <c r="D606" s="66"/>
      <c r="E606" s="64"/>
    </row>
    <row r="607" spans="2:5" ht="15">
      <c r="B607" s="29"/>
      <c r="C607" s="19"/>
      <c r="D607" s="66"/>
      <c r="E607" s="64"/>
    </row>
    <row r="608" spans="2:5" ht="15">
      <c r="B608" s="29"/>
      <c r="C608" s="19"/>
      <c r="D608" s="66"/>
      <c r="E608" s="64"/>
    </row>
    <row r="609" spans="2:5" ht="15">
      <c r="B609" s="29"/>
      <c r="C609" s="19"/>
      <c r="D609" s="66"/>
      <c r="E609" s="64"/>
    </row>
    <row r="610" spans="2:5" ht="15">
      <c r="B610" s="29"/>
      <c r="C610" s="19"/>
      <c r="D610" s="66"/>
      <c r="E610" s="64"/>
    </row>
    <row r="611" spans="2:5" ht="15">
      <c r="B611" s="29"/>
      <c r="C611" s="19"/>
      <c r="D611" s="66"/>
      <c r="E611" s="64"/>
    </row>
    <row r="612" spans="2:5" ht="15">
      <c r="B612" s="29"/>
      <c r="C612" s="19"/>
      <c r="D612" s="66"/>
      <c r="E612" s="64"/>
    </row>
    <row r="613" spans="2:5" ht="15">
      <c r="B613" s="29"/>
      <c r="C613" s="19"/>
      <c r="D613" s="66"/>
      <c r="E613" s="64"/>
    </row>
    <row r="614" spans="2:5" ht="15">
      <c r="B614" s="29"/>
      <c r="C614" s="19"/>
      <c r="D614" s="66"/>
      <c r="E614" s="64"/>
    </row>
    <row r="615" spans="2:5" ht="15">
      <c r="B615" s="29"/>
      <c r="C615" s="19"/>
      <c r="D615" s="66"/>
      <c r="E615" s="64"/>
    </row>
    <row r="616" spans="2:5" ht="15">
      <c r="B616" s="29"/>
      <c r="C616" s="19"/>
      <c r="D616" s="66"/>
      <c r="E616" s="64"/>
    </row>
    <row r="617" spans="2:5" ht="15">
      <c r="B617" s="29"/>
      <c r="C617" s="19"/>
      <c r="D617" s="66"/>
      <c r="E617" s="64"/>
    </row>
    <row r="618" spans="2:5" ht="15">
      <c r="B618" s="29"/>
      <c r="C618" s="19"/>
      <c r="D618" s="66"/>
      <c r="E618" s="64"/>
    </row>
    <row r="619" spans="2:5" ht="15">
      <c r="B619" s="29"/>
      <c r="C619" s="19"/>
      <c r="D619" s="66"/>
      <c r="E619" s="64"/>
    </row>
    <row r="620" spans="2:5" ht="15">
      <c r="B620" s="29"/>
      <c r="C620" s="19"/>
      <c r="D620" s="66"/>
      <c r="E620" s="64"/>
    </row>
    <row r="621" spans="2:5" ht="15">
      <c r="B621" s="29"/>
      <c r="C621" s="19"/>
      <c r="D621" s="66"/>
      <c r="E621" s="64"/>
    </row>
    <row r="622" spans="2:5" ht="15">
      <c r="B622" s="29"/>
      <c r="C622" s="19"/>
      <c r="D622" s="66"/>
      <c r="E622" s="64"/>
    </row>
    <row r="623" spans="2:5" ht="15">
      <c r="B623" s="29"/>
      <c r="C623" s="19"/>
      <c r="D623" s="66"/>
      <c r="E623" s="64"/>
    </row>
    <row r="624" spans="2:5" ht="15">
      <c r="B624" s="29"/>
      <c r="C624" s="19"/>
      <c r="D624" s="66"/>
      <c r="E624" s="64"/>
    </row>
    <row r="625" spans="2:5" ht="15">
      <c r="B625" s="29"/>
      <c r="C625" s="19"/>
      <c r="D625" s="66"/>
      <c r="E625" s="64"/>
    </row>
    <row r="626" spans="2:5" ht="15">
      <c r="B626" s="29"/>
      <c r="C626" s="19"/>
      <c r="D626" s="66"/>
      <c r="E626" s="64"/>
    </row>
    <row r="627" spans="2:5" ht="15">
      <c r="B627" s="29"/>
      <c r="C627" s="19"/>
      <c r="D627" s="66"/>
      <c r="E627" s="64"/>
    </row>
    <row r="628" spans="2:5" ht="15">
      <c r="B628" s="29"/>
      <c r="C628" s="19"/>
      <c r="D628" s="66"/>
      <c r="E628" s="64"/>
    </row>
    <row r="629" spans="2:5" ht="15">
      <c r="B629" s="29"/>
      <c r="C629" s="19"/>
      <c r="D629" s="66"/>
      <c r="E629" s="64"/>
    </row>
    <row r="630" spans="2:5" ht="15">
      <c r="B630" s="29"/>
      <c r="C630" s="19"/>
      <c r="D630" s="66"/>
      <c r="E630" s="64"/>
    </row>
    <row r="631" spans="2:5" ht="15">
      <c r="B631" s="29"/>
      <c r="C631" s="19"/>
      <c r="D631" s="66"/>
      <c r="E631" s="64"/>
    </row>
    <row r="632" spans="2:5" ht="15">
      <c r="B632" s="29"/>
      <c r="C632" s="19"/>
      <c r="D632" s="66"/>
      <c r="E632" s="64"/>
    </row>
    <row r="633" spans="2:5" ht="15">
      <c r="B633" s="29"/>
      <c r="C633" s="19"/>
      <c r="D633" s="66"/>
      <c r="E633" s="64"/>
    </row>
    <row r="634" spans="2:5" ht="15">
      <c r="B634" s="29"/>
      <c r="C634" s="19"/>
      <c r="D634" s="66"/>
      <c r="E634" s="64"/>
    </row>
    <row r="635" spans="2:5" ht="15">
      <c r="B635" s="29"/>
      <c r="C635" s="19"/>
      <c r="D635" s="66"/>
      <c r="E635" s="64"/>
    </row>
    <row r="636" spans="2:5" ht="15">
      <c r="B636" s="29"/>
      <c r="C636" s="19"/>
      <c r="D636" s="66"/>
      <c r="E636" s="64"/>
    </row>
    <row r="637" spans="2:5" ht="15">
      <c r="B637" s="29"/>
      <c r="C637" s="19"/>
      <c r="D637" s="66"/>
      <c r="E637" s="64"/>
    </row>
    <row r="638" spans="2:5" ht="15">
      <c r="B638" s="29"/>
      <c r="C638" s="19"/>
      <c r="D638" s="66"/>
      <c r="E638" s="64"/>
    </row>
    <row r="639" spans="2:5" ht="15">
      <c r="B639" s="29"/>
      <c r="C639" s="19"/>
      <c r="D639" s="66"/>
      <c r="E639" s="64"/>
    </row>
    <row r="640" spans="2:5" ht="15">
      <c r="B640" s="29"/>
      <c r="C640" s="19"/>
      <c r="D640" s="66"/>
      <c r="E640" s="64"/>
    </row>
    <row r="641" spans="2:5" ht="15">
      <c r="B641" s="29"/>
      <c r="C641" s="19"/>
      <c r="D641" s="66"/>
      <c r="E641" s="64"/>
    </row>
    <row r="642" spans="2:5" ht="15">
      <c r="B642" s="29"/>
      <c r="C642" s="19"/>
      <c r="D642" s="66"/>
      <c r="E642" s="64"/>
    </row>
    <row r="643" spans="2:5" ht="15">
      <c r="B643" s="29"/>
      <c r="C643" s="19"/>
      <c r="D643" s="66"/>
      <c r="E643" s="64"/>
    </row>
    <row r="644" spans="2:5" ht="15">
      <c r="B644" s="29"/>
      <c r="C644" s="19"/>
      <c r="D644" s="66"/>
      <c r="E644" s="64"/>
    </row>
    <row r="645" spans="2:5" ht="15">
      <c r="B645" s="29"/>
      <c r="C645" s="19"/>
      <c r="D645" s="66"/>
      <c r="E645" s="64"/>
    </row>
    <row r="646" spans="2:5" ht="15">
      <c r="B646" s="29"/>
      <c r="C646" s="19"/>
      <c r="D646" s="66"/>
      <c r="E646" s="64"/>
    </row>
    <row r="647" spans="2:5" ht="15">
      <c r="B647" s="29"/>
      <c r="C647" s="19"/>
      <c r="D647" s="66"/>
      <c r="E647" s="64"/>
    </row>
    <row r="648" spans="2:5" ht="15">
      <c r="B648" s="29"/>
      <c r="C648" s="19"/>
      <c r="D648" s="66"/>
      <c r="E648" s="64"/>
    </row>
    <row r="649" spans="2:5" ht="15">
      <c r="B649" s="29"/>
      <c r="C649" s="19"/>
      <c r="D649" s="66"/>
      <c r="E649" s="64"/>
    </row>
    <row r="650" spans="2:5" ht="15">
      <c r="B650" s="29"/>
      <c r="C650" s="19"/>
      <c r="D650" s="66"/>
      <c r="E650" s="64"/>
    </row>
    <row r="651" spans="2:5" ht="15">
      <c r="B651" s="29"/>
      <c r="C651" s="19"/>
      <c r="D651" s="66"/>
      <c r="E651" s="64"/>
    </row>
    <row r="652" spans="2:5" ht="15">
      <c r="B652" s="29"/>
      <c r="C652" s="19"/>
      <c r="D652" s="66"/>
      <c r="E652" s="64"/>
    </row>
    <row r="653" spans="2:5" ht="15">
      <c r="B653" s="29"/>
      <c r="C653" s="19"/>
      <c r="D653" s="66"/>
      <c r="E653" s="64"/>
    </row>
    <row r="654" spans="2:5" ht="15">
      <c r="B654" s="29"/>
      <c r="C654" s="19"/>
      <c r="D654" s="66"/>
      <c r="E654" s="64"/>
    </row>
    <row r="655" spans="2:5" ht="15">
      <c r="B655" s="29"/>
      <c r="C655" s="19"/>
      <c r="D655" s="66"/>
      <c r="E655" s="64"/>
    </row>
    <row r="656" spans="2:5" ht="15">
      <c r="B656" s="29"/>
      <c r="C656" s="19"/>
      <c r="D656" s="66"/>
      <c r="E656" s="64"/>
    </row>
    <row r="657" spans="2:5" ht="15">
      <c r="B657" s="29"/>
      <c r="C657" s="19"/>
      <c r="D657" s="66"/>
      <c r="E657" s="64"/>
    </row>
    <row r="658" spans="2:5" ht="15">
      <c r="B658" s="29"/>
      <c r="C658" s="19"/>
      <c r="D658" s="66"/>
      <c r="E658" s="64"/>
    </row>
    <row r="659" spans="2:5" ht="15">
      <c r="B659" s="29"/>
      <c r="C659" s="19"/>
      <c r="D659" s="66"/>
      <c r="E659" s="64"/>
    </row>
    <row r="660" spans="2:5" ht="15">
      <c r="B660" s="29"/>
      <c r="C660" s="19"/>
      <c r="D660" s="66"/>
      <c r="E660" s="64"/>
    </row>
    <row r="661" spans="2:5" ht="15">
      <c r="B661" s="29"/>
      <c r="C661" s="19"/>
      <c r="D661" s="66"/>
      <c r="E661" s="64"/>
    </row>
    <row r="662" spans="2:5" ht="15">
      <c r="B662" s="29"/>
      <c r="C662" s="19"/>
      <c r="D662" s="66"/>
      <c r="E662" s="64"/>
    </row>
    <row r="663" spans="2:5" ht="15">
      <c r="B663" s="29"/>
      <c r="C663" s="19"/>
      <c r="D663" s="66"/>
      <c r="E663" s="64"/>
    </row>
    <row r="664" spans="2:5" ht="15">
      <c r="B664" s="29"/>
      <c r="C664" s="19"/>
      <c r="D664" s="66"/>
      <c r="E664" s="64"/>
    </row>
    <row r="665" spans="2:5" ht="15">
      <c r="B665" s="29"/>
      <c r="C665" s="19"/>
      <c r="D665" s="66"/>
      <c r="E665" s="64"/>
    </row>
    <row r="666" spans="2:5" ht="15">
      <c r="B666" s="29"/>
      <c r="C666" s="19"/>
      <c r="D666" s="66"/>
      <c r="E666" s="64"/>
    </row>
    <row r="667" spans="2:5" ht="15">
      <c r="B667" s="29"/>
      <c r="C667" s="19"/>
      <c r="D667" s="66"/>
      <c r="E667" s="64"/>
    </row>
    <row r="668" spans="2:5" ht="15">
      <c r="B668" s="29"/>
      <c r="C668" s="19"/>
      <c r="D668" s="66"/>
      <c r="E668" s="64"/>
    </row>
    <row r="669" spans="2:5" ht="15">
      <c r="B669" s="29"/>
      <c r="C669" s="19"/>
      <c r="D669" s="66"/>
      <c r="E669" s="64"/>
    </row>
    <row r="670" spans="2:5" ht="15">
      <c r="B670" s="29"/>
      <c r="C670" s="19"/>
      <c r="D670" s="66"/>
      <c r="E670" s="64"/>
    </row>
    <row r="671" spans="2:5" ht="15">
      <c r="B671" s="29"/>
      <c r="C671" s="19"/>
      <c r="D671" s="66"/>
      <c r="E671" s="64"/>
    </row>
    <row r="672" spans="2:5" ht="15">
      <c r="B672" s="29"/>
      <c r="C672" s="19"/>
      <c r="D672" s="66"/>
      <c r="E672" s="64"/>
    </row>
    <row r="673" spans="2:5" ht="15">
      <c r="B673" s="29"/>
      <c r="C673" s="19"/>
      <c r="D673" s="66"/>
      <c r="E673" s="64"/>
    </row>
    <row r="674" spans="2:5" ht="15">
      <c r="B674" s="29"/>
      <c r="C674" s="19"/>
      <c r="D674" s="66"/>
      <c r="E674" s="64"/>
    </row>
    <row r="675" spans="2:5" ht="15">
      <c r="B675" s="29"/>
      <c r="C675" s="19"/>
      <c r="D675" s="66"/>
      <c r="E675" s="64"/>
    </row>
    <row r="676" spans="2:5" ht="15">
      <c r="B676" s="29"/>
      <c r="C676" s="19"/>
      <c r="D676" s="66"/>
      <c r="E676" s="64"/>
    </row>
    <row r="677" spans="2:5" ht="15">
      <c r="B677" s="29"/>
      <c r="C677" s="19"/>
      <c r="D677" s="66"/>
      <c r="E677" s="64"/>
    </row>
    <row r="678" spans="2:5" ht="15">
      <c r="B678" s="29"/>
      <c r="C678" s="19"/>
      <c r="D678" s="66"/>
      <c r="E678" s="64"/>
    </row>
    <row r="679" spans="2:5" ht="15">
      <c r="B679" s="29"/>
      <c r="C679" s="19"/>
      <c r="D679" s="66"/>
      <c r="E679" s="64"/>
    </row>
    <row r="680" spans="2:5" ht="15">
      <c r="B680" s="29"/>
      <c r="C680" s="19"/>
      <c r="D680" s="66"/>
      <c r="E680" s="64"/>
    </row>
    <row r="681" spans="2:5" ht="15">
      <c r="B681" s="29"/>
      <c r="C681" s="19"/>
      <c r="D681" s="66"/>
      <c r="E681" s="64"/>
    </row>
    <row r="682" spans="2:5" ht="15">
      <c r="B682" s="29"/>
      <c r="C682" s="19"/>
      <c r="D682" s="66"/>
      <c r="E682" s="64"/>
    </row>
    <row r="683" spans="2:5" ht="15">
      <c r="B683" s="29"/>
      <c r="C683" s="19"/>
      <c r="D683" s="66"/>
      <c r="E683" s="64"/>
    </row>
    <row r="684" spans="2:5" ht="15">
      <c r="B684" s="29"/>
      <c r="C684" s="19"/>
      <c r="D684" s="66"/>
      <c r="E684" s="64"/>
    </row>
    <row r="685" spans="2:5" ht="15">
      <c r="B685" s="29"/>
      <c r="C685" s="19"/>
      <c r="D685" s="66"/>
      <c r="E685" s="64"/>
    </row>
    <row r="686" spans="2:5" ht="15">
      <c r="B686" s="29"/>
      <c r="C686" s="19"/>
      <c r="D686" s="66"/>
      <c r="E686" s="64"/>
    </row>
    <row r="687" spans="2:5" ht="15">
      <c r="B687" s="29"/>
      <c r="C687" s="19"/>
      <c r="D687" s="66"/>
      <c r="E687" s="64"/>
    </row>
    <row r="688" spans="2:5" ht="15">
      <c r="B688" s="29"/>
      <c r="C688" s="19"/>
      <c r="D688" s="66"/>
      <c r="E688" s="64"/>
    </row>
    <row r="689" spans="2:5" ht="15">
      <c r="B689" s="29"/>
      <c r="C689" s="19"/>
      <c r="D689" s="66"/>
      <c r="E689" s="64"/>
    </row>
    <row r="690" spans="2:5" ht="15">
      <c r="B690" s="29"/>
      <c r="C690" s="19"/>
      <c r="D690" s="66"/>
      <c r="E690" s="64"/>
    </row>
    <row r="691" spans="2:5" ht="15">
      <c r="B691" s="29"/>
      <c r="C691" s="19"/>
      <c r="D691" s="66"/>
      <c r="E691" s="64"/>
    </row>
    <row r="692" spans="2:5" ht="15">
      <c r="B692" s="29"/>
      <c r="C692" s="19"/>
      <c r="D692" s="66"/>
      <c r="E692" s="64"/>
    </row>
    <row r="693" spans="2:5" ht="15">
      <c r="B693" s="29"/>
      <c r="C693" s="19"/>
      <c r="D693" s="66"/>
      <c r="E693" s="64"/>
    </row>
    <row r="694" spans="2:5" ht="15">
      <c r="B694" s="29"/>
      <c r="C694" s="19"/>
      <c r="D694" s="66"/>
      <c r="E694" s="64"/>
    </row>
    <row r="695" spans="2:5" ht="15">
      <c r="B695" s="29"/>
      <c r="C695" s="19"/>
      <c r="D695" s="66"/>
      <c r="E695" s="64"/>
    </row>
    <row r="696" spans="2:5" ht="15">
      <c r="B696" s="29"/>
      <c r="C696" s="19"/>
      <c r="D696" s="66"/>
      <c r="E696" s="64"/>
    </row>
    <row r="697" spans="2:5" ht="15">
      <c r="B697" s="29"/>
      <c r="C697" s="19"/>
      <c r="D697" s="66"/>
      <c r="E697" s="64"/>
    </row>
    <row r="698" spans="2:5" ht="15">
      <c r="B698" s="29"/>
      <c r="C698" s="19"/>
      <c r="D698" s="66"/>
      <c r="E698" s="64"/>
    </row>
    <row r="699" spans="2:5" ht="15">
      <c r="B699" s="29"/>
      <c r="C699" s="19"/>
      <c r="D699" s="66"/>
      <c r="E699" s="64"/>
    </row>
    <row r="700" spans="2:5" ht="15">
      <c r="B700" s="29"/>
      <c r="C700" s="19"/>
      <c r="D700" s="66"/>
      <c r="E700" s="64"/>
    </row>
    <row r="701" spans="2:5" ht="15">
      <c r="B701" s="29"/>
      <c r="C701" s="19"/>
      <c r="D701" s="66"/>
      <c r="E701" s="64"/>
    </row>
    <row r="702" spans="2:5" ht="15">
      <c r="B702" s="29"/>
      <c r="C702" s="19"/>
      <c r="D702" s="66"/>
      <c r="E702" s="64"/>
    </row>
    <row r="703" spans="2:5" ht="15">
      <c r="B703" s="29"/>
      <c r="C703" s="19"/>
      <c r="D703" s="66"/>
      <c r="E703" s="64"/>
    </row>
    <row r="704" spans="2:5" ht="15">
      <c r="B704" s="29"/>
      <c r="C704" s="19"/>
      <c r="D704" s="66"/>
      <c r="E704" s="64"/>
    </row>
    <row r="705" spans="2:5" ht="15">
      <c r="B705" s="29"/>
      <c r="C705" s="19"/>
      <c r="D705" s="66"/>
      <c r="E705" s="64"/>
    </row>
    <row r="706" spans="2:5" ht="15">
      <c r="B706" s="29"/>
      <c r="C706" s="19"/>
      <c r="D706" s="66"/>
      <c r="E706" s="64"/>
    </row>
    <row r="707" spans="2:5" ht="15">
      <c r="B707" s="29"/>
      <c r="C707" s="19"/>
      <c r="D707" s="66"/>
      <c r="E707" s="64"/>
    </row>
    <row r="708" spans="2:5" ht="15">
      <c r="B708" s="29"/>
      <c r="C708" s="19"/>
      <c r="D708" s="66"/>
      <c r="E708" s="64"/>
    </row>
    <row r="709" spans="2:5" ht="15">
      <c r="B709" s="29"/>
      <c r="C709" s="19"/>
      <c r="D709" s="66"/>
      <c r="E709" s="64"/>
    </row>
    <row r="710" spans="2:5" ht="15">
      <c r="B710" s="29"/>
      <c r="C710" s="19"/>
      <c r="D710" s="66"/>
      <c r="E710" s="64"/>
    </row>
    <row r="711" spans="2:5" ht="15">
      <c r="B711" s="29"/>
      <c r="C711" s="19"/>
      <c r="D711" s="66"/>
      <c r="E711" s="64"/>
    </row>
    <row r="712" spans="2:5" ht="15">
      <c r="B712" s="29"/>
      <c r="C712" s="19"/>
      <c r="D712" s="66"/>
      <c r="E712" s="64"/>
    </row>
    <row r="713" spans="2:5" ht="15">
      <c r="B713" s="29"/>
      <c r="C713" s="19"/>
      <c r="D713" s="66"/>
      <c r="E713" s="64"/>
    </row>
    <row r="714" spans="2:5" ht="15">
      <c r="B714" s="29"/>
      <c r="C714" s="19"/>
      <c r="D714" s="66"/>
      <c r="E714" s="64"/>
    </row>
    <row r="715" spans="2:5" ht="15">
      <c r="B715" s="29"/>
      <c r="C715" s="19"/>
      <c r="D715" s="66"/>
      <c r="E715" s="64"/>
    </row>
    <row r="716" spans="2:5" ht="15">
      <c r="B716" s="29"/>
      <c r="C716" s="19"/>
      <c r="D716" s="66"/>
      <c r="E716" s="64"/>
    </row>
    <row r="717" spans="2:5" ht="15">
      <c r="B717" s="29"/>
      <c r="C717" s="19"/>
      <c r="D717" s="66"/>
      <c r="E717" s="64"/>
    </row>
    <row r="718" spans="2:5" ht="15">
      <c r="B718" s="29"/>
      <c r="C718" s="19"/>
      <c r="D718" s="66"/>
      <c r="E718" s="64"/>
    </row>
    <row r="719" spans="2:5" ht="15">
      <c r="B719" s="29"/>
      <c r="C719" s="19"/>
      <c r="D719" s="66"/>
      <c r="E719" s="64"/>
    </row>
    <row r="720" spans="2:5" ht="15">
      <c r="B720" s="29"/>
      <c r="C720" s="19"/>
      <c r="D720" s="66"/>
      <c r="E720" s="64"/>
    </row>
    <row r="721" spans="2:5" ht="15">
      <c r="B721" s="29"/>
      <c r="C721" s="19"/>
      <c r="D721" s="66"/>
      <c r="E721" s="64"/>
    </row>
    <row r="722" spans="2:5" ht="15">
      <c r="B722" s="29"/>
      <c r="C722" s="19"/>
      <c r="D722" s="66"/>
      <c r="E722" s="64"/>
    </row>
    <row r="723" spans="2:5" ht="15">
      <c r="B723" s="29"/>
      <c r="C723" s="19"/>
      <c r="D723" s="66"/>
      <c r="E723" s="64"/>
    </row>
    <row r="724" spans="2:5" ht="15">
      <c r="B724" s="29"/>
      <c r="C724" s="19"/>
      <c r="D724" s="66"/>
      <c r="E724" s="64"/>
    </row>
    <row r="725" spans="2:5" ht="15">
      <c r="B725" s="29"/>
      <c r="C725" s="19"/>
      <c r="D725" s="66"/>
      <c r="E725" s="64"/>
    </row>
    <row r="726" spans="2:5" ht="15">
      <c r="B726" s="29"/>
      <c r="C726" s="19"/>
      <c r="D726" s="66"/>
      <c r="E726" s="64"/>
    </row>
    <row r="727" spans="2:5" ht="15">
      <c r="B727" s="29"/>
      <c r="C727" s="19"/>
      <c r="D727" s="66"/>
      <c r="E727" s="64"/>
    </row>
    <row r="728" spans="2:5" ht="15">
      <c r="B728" s="29"/>
      <c r="C728" s="19"/>
      <c r="D728" s="66"/>
      <c r="E728" s="64"/>
    </row>
    <row r="729" spans="2:5" ht="15">
      <c r="B729" s="29"/>
      <c r="C729" s="19"/>
      <c r="D729" s="66"/>
      <c r="E729" s="64"/>
    </row>
    <row r="730" spans="2:5" ht="15">
      <c r="B730" s="29"/>
      <c r="C730" s="19"/>
      <c r="D730" s="66"/>
      <c r="E730" s="64"/>
    </row>
    <row r="731" spans="2:5" ht="15">
      <c r="B731" s="29"/>
      <c r="C731" s="19"/>
      <c r="D731" s="66"/>
      <c r="E731" s="64"/>
    </row>
    <row r="732" spans="2:5" ht="15">
      <c r="B732" s="29"/>
      <c r="C732" s="19"/>
      <c r="D732" s="66"/>
      <c r="E732" s="64"/>
    </row>
    <row r="733" spans="2:5" ht="15">
      <c r="B733" s="29"/>
      <c r="C733" s="19"/>
      <c r="D733" s="66"/>
      <c r="E733" s="64"/>
    </row>
    <row r="734" spans="2:5" ht="15">
      <c r="B734" s="29"/>
      <c r="C734" s="19"/>
      <c r="D734" s="66"/>
      <c r="E734" s="64"/>
    </row>
    <row r="735" spans="2:5" ht="15">
      <c r="B735" s="29"/>
      <c r="C735" s="19"/>
      <c r="D735" s="66"/>
      <c r="E735" s="64"/>
    </row>
    <row r="736" spans="2:5" ht="15">
      <c r="B736" s="29"/>
      <c r="C736" s="19"/>
      <c r="D736" s="66"/>
      <c r="E736" s="64"/>
    </row>
    <row r="737" spans="2:5" ht="15">
      <c r="B737" s="29"/>
      <c r="C737" s="19"/>
      <c r="D737" s="66"/>
      <c r="E737" s="64"/>
    </row>
    <row r="738" spans="2:5" ht="15">
      <c r="B738" s="29"/>
      <c r="C738" s="19"/>
      <c r="D738" s="66"/>
      <c r="E738" s="64"/>
    </row>
    <row r="739" spans="2:5" ht="15">
      <c r="B739" s="29"/>
      <c r="C739" s="19"/>
      <c r="D739" s="66"/>
      <c r="E739" s="64"/>
    </row>
    <row r="740" spans="2:5" ht="15">
      <c r="B740" s="29"/>
      <c r="C740" s="19"/>
      <c r="D740" s="66"/>
      <c r="E740" s="64"/>
    </row>
    <row r="741" spans="2:5" ht="15">
      <c r="B741" s="29"/>
      <c r="C741" s="19"/>
      <c r="D741" s="66"/>
      <c r="E741" s="64"/>
    </row>
    <row r="742" spans="2:5" ht="15">
      <c r="B742" s="29"/>
      <c r="C742" s="19"/>
      <c r="D742" s="66"/>
      <c r="E742" s="64"/>
    </row>
    <row r="743" spans="2:5" ht="15">
      <c r="B743" s="29"/>
      <c r="C743" s="19"/>
      <c r="D743" s="66"/>
      <c r="E743" s="64"/>
    </row>
    <row r="744" spans="2:5" ht="15">
      <c r="B744" s="29"/>
      <c r="C744" s="19"/>
      <c r="D744" s="66"/>
      <c r="E744" s="64"/>
    </row>
    <row r="745" spans="2:5" ht="15">
      <c r="B745" s="29"/>
      <c r="C745" s="19"/>
      <c r="D745" s="66"/>
      <c r="E745" s="64"/>
    </row>
    <row r="746" spans="2:5" ht="15">
      <c r="B746" s="29"/>
      <c r="C746" s="19"/>
      <c r="D746" s="66"/>
      <c r="E746" s="64"/>
    </row>
    <row r="747" spans="2:5" ht="15">
      <c r="B747" s="29"/>
      <c r="C747" s="19"/>
      <c r="D747" s="66"/>
      <c r="E747" s="64"/>
    </row>
    <row r="748" spans="2:5" ht="15">
      <c r="B748" s="29"/>
      <c r="C748" s="19"/>
      <c r="D748" s="66"/>
      <c r="E748" s="64"/>
    </row>
    <row r="749" spans="2:5" ht="15">
      <c r="B749" s="29"/>
      <c r="C749" s="19"/>
      <c r="D749" s="66"/>
      <c r="E749" s="64"/>
    </row>
    <row r="750" spans="2:5" ht="15">
      <c r="B750" s="29"/>
      <c r="C750" s="19"/>
      <c r="D750" s="66"/>
      <c r="E750" s="64"/>
    </row>
    <row r="751" spans="2:5" ht="15">
      <c r="B751" s="29"/>
      <c r="C751" s="19"/>
      <c r="D751" s="66"/>
      <c r="E751" s="64"/>
    </row>
    <row r="752" spans="2:5" ht="15">
      <c r="B752" s="29"/>
      <c r="C752" s="19"/>
      <c r="D752" s="66"/>
      <c r="E752" s="64"/>
    </row>
    <row r="753" spans="2:5" ht="15">
      <c r="B753" s="29"/>
      <c r="C753" s="19"/>
      <c r="D753" s="66"/>
      <c r="E753" s="64"/>
    </row>
    <row r="754" spans="2:5" ht="15">
      <c r="B754" s="29"/>
      <c r="C754" s="19"/>
      <c r="D754" s="66"/>
      <c r="E754" s="64"/>
    </row>
    <row r="755" spans="2:5" ht="15">
      <c r="B755" s="29"/>
      <c r="C755" s="19"/>
      <c r="D755" s="66"/>
      <c r="E755" s="64"/>
    </row>
    <row r="756" spans="2:5" ht="15">
      <c r="B756" s="29"/>
      <c r="C756" s="19"/>
      <c r="D756" s="66"/>
      <c r="E756" s="64"/>
    </row>
    <row r="757" spans="2:5" ht="15">
      <c r="B757" s="29"/>
      <c r="C757" s="19"/>
      <c r="D757" s="66"/>
      <c r="E757" s="64"/>
    </row>
    <row r="758" spans="2:5" ht="15">
      <c r="B758" s="29"/>
      <c r="C758" s="19"/>
      <c r="D758" s="66"/>
      <c r="E758" s="64"/>
    </row>
    <row r="759" spans="2:5" ht="15">
      <c r="B759" s="29"/>
      <c r="C759" s="19"/>
      <c r="D759" s="66"/>
      <c r="E759" s="64"/>
    </row>
    <row r="760" spans="2:5" ht="15">
      <c r="B760" s="29"/>
      <c r="C760" s="19"/>
      <c r="D760" s="66"/>
      <c r="E760" s="64"/>
    </row>
    <row r="761" spans="2:5" ht="15">
      <c r="B761" s="29"/>
      <c r="C761" s="19"/>
      <c r="D761" s="66"/>
      <c r="E761" s="64"/>
    </row>
    <row r="762" spans="2:5" ht="15">
      <c r="B762" s="29"/>
      <c r="C762" s="19"/>
      <c r="D762" s="66"/>
      <c r="E762" s="64"/>
    </row>
    <row r="763" spans="2:5" ht="15">
      <c r="B763" s="29"/>
      <c r="C763" s="19"/>
      <c r="D763" s="66"/>
      <c r="E763" s="64"/>
    </row>
    <row r="764" spans="2:5" ht="15">
      <c r="B764" s="29"/>
      <c r="C764" s="19"/>
      <c r="D764" s="66"/>
      <c r="E764" s="64"/>
    </row>
    <row r="765" spans="2:5" ht="15">
      <c r="B765" s="29"/>
      <c r="C765" s="19"/>
      <c r="D765" s="66"/>
      <c r="E765" s="64"/>
    </row>
    <row r="766" spans="2:5" ht="15">
      <c r="B766" s="29"/>
      <c r="C766" s="19"/>
      <c r="D766" s="66"/>
      <c r="E766" s="64"/>
    </row>
    <row r="767" spans="2:5" ht="15">
      <c r="B767" s="29"/>
      <c r="C767" s="19"/>
      <c r="D767" s="66"/>
      <c r="E767" s="64"/>
    </row>
    <row r="768" spans="2:5" ht="15">
      <c r="B768" s="29"/>
      <c r="C768" s="19"/>
      <c r="D768" s="66"/>
      <c r="E768" s="64"/>
    </row>
    <row r="769" spans="2:5" ht="15">
      <c r="B769" s="29"/>
      <c r="C769" s="19"/>
      <c r="D769" s="66"/>
      <c r="E769" s="64"/>
    </row>
    <row r="770" spans="2:5" ht="15">
      <c r="B770" s="29"/>
      <c r="C770" s="19"/>
      <c r="D770" s="66"/>
      <c r="E770" s="64"/>
    </row>
    <row r="771" spans="2:5" ht="15">
      <c r="B771" s="29"/>
      <c r="C771" s="19"/>
      <c r="D771" s="66"/>
      <c r="E771" s="64"/>
    </row>
    <row r="772" spans="2:5" ht="15">
      <c r="B772" s="29"/>
      <c r="C772" s="19"/>
      <c r="D772" s="66"/>
      <c r="E772" s="64"/>
    </row>
    <row r="773" spans="2:5" ht="15">
      <c r="B773" s="29"/>
      <c r="C773" s="19"/>
      <c r="D773" s="66"/>
      <c r="E773" s="64"/>
    </row>
    <row r="774" spans="2:5" ht="15">
      <c r="B774" s="29"/>
      <c r="C774" s="19"/>
      <c r="D774" s="66"/>
      <c r="E774" s="64"/>
    </row>
    <row r="775" spans="2:5" ht="15">
      <c r="B775" s="29"/>
      <c r="C775" s="19"/>
      <c r="D775" s="66"/>
      <c r="E775" s="64"/>
    </row>
    <row r="776" spans="2:5" ht="15">
      <c r="B776" s="29"/>
      <c r="C776" s="19"/>
      <c r="D776" s="66"/>
      <c r="E776" s="64"/>
    </row>
    <row r="777" spans="2:5" ht="15">
      <c r="B777" s="29"/>
      <c r="C777" s="19"/>
      <c r="D777" s="66"/>
      <c r="E777" s="64"/>
    </row>
    <row r="778" spans="2:5" ht="15">
      <c r="B778" s="29"/>
      <c r="C778" s="19"/>
      <c r="D778" s="66"/>
      <c r="E778" s="64"/>
    </row>
    <row r="779" spans="2:5" ht="15">
      <c r="B779" s="29"/>
      <c r="C779" s="19"/>
      <c r="D779" s="66"/>
      <c r="E779" s="64"/>
    </row>
    <row r="780" spans="2:5" ht="15">
      <c r="B780" s="29"/>
      <c r="C780" s="19"/>
      <c r="D780" s="66"/>
      <c r="E780" s="64"/>
    </row>
    <row r="781" spans="2:5" ht="15">
      <c r="B781" s="29"/>
      <c r="C781" s="19"/>
      <c r="D781" s="66"/>
      <c r="E781" s="64"/>
    </row>
    <row r="782" spans="2:5" ht="15">
      <c r="B782" s="29"/>
      <c r="C782" s="19"/>
      <c r="D782" s="66"/>
      <c r="E782" s="64"/>
    </row>
    <row r="783" spans="2:5" ht="15">
      <c r="B783" s="29"/>
      <c r="C783" s="19"/>
      <c r="D783" s="66"/>
      <c r="E783" s="64"/>
    </row>
    <row r="784" spans="2:5" ht="15">
      <c r="B784" s="29"/>
      <c r="C784" s="19"/>
      <c r="D784" s="66"/>
      <c r="E784" s="64"/>
    </row>
    <row r="785" spans="2:5" ht="15">
      <c r="B785" s="29"/>
      <c r="C785" s="19"/>
      <c r="D785" s="66"/>
      <c r="E785" s="64"/>
    </row>
    <row r="786" spans="2:5" ht="15">
      <c r="B786" s="29"/>
      <c r="C786" s="19"/>
      <c r="D786" s="66"/>
      <c r="E786" s="64"/>
    </row>
    <row r="787" spans="2:5" ht="15">
      <c r="B787" s="29"/>
      <c r="C787" s="19"/>
      <c r="D787" s="66"/>
      <c r="E787" s="64"/>
    </row>
    <row r="788" spans="2:5" ht="15">
      <c r="B788" s="29"/>
      <c r="C788" s="19"/>
      <c r="D788" s="66"/>
      <c r="E788" s="64"/>
    </row>
    <row r="789" spans="2:5" ht="15">
      <c r="B789" s="29"/>
      <c r="C789" s="19"/>
      <c r="D789" s="66"/>
      <c r="E789" s="64"/>
    </row>
    <row r="790" spans="2:5" ht="15">
      <c r="B790" s="29"/>
      <c r="C790" s="19"/>
      <c r="D790" s="66"/>
      <c r="E790" s="64"/>
    </row>
    <row r="791" spans="2:5" ht="15">
      <c r="B791" s="29"/>
      <c r="C791" s="19"/>
      <c r="D791" s="66"/>
      <c r="E791" s="64"/>
    </row>
    <row r="792" spans="2:5" ht="15">
      <c r="B792" s="29"/>
      <c r="C792" s="19"/>
      <c r="D792" s="66"/>
      <c r="E792" s="64"/>
    </row>
    <row r="793" spans="2:5" ht="15">
      <c r="B793" s="29"/>
      <c r="C793" s="19"/>
      <c r="D793" s="66"/>
      <c r="E793" s="64"/>
    </row>
    <row r="794" spans="2:5" ht="15">
      <c r="B794" s="29"/>
      <c r="C794" s="19"/>
      <c r="D794" s="66"/>
      <c r="E794" s="64"/>
    </row>
    <row r="795" spans="2:5" ht="15">
      <c r="B795" s="29"/>
      <c r="C795" s="19"/>
      <c r="D795" s="66"/>
      <c r="E795" s="64"/>
    </row>
    <row r="796" spans="2:5" ht="15">
      <c r="B796" s="29"/>
      <c r="C796" s="19"/>
      <c r="D796" s="66"/>
      <c r="E796" s="64"/>
    </row>
    <row r="797" spans="2:5" ht="15">
      <c r="B797" s="29"/>
      <c r="C797" s="19"/>
      <c r="D797" s="66"/>
      <c r="E797" s="64"/>
    </row>
    <row r="798" spans="2:5" ht="15">
      <c r="B798" s="29"/>
      <c r="C798" s="19"/>
      <c r="D798" s="66"/>
      <c r="E798" s="64"/>
    </row>
    <row r="799" spans="2:5" ht="15">
      <c r="B799" s="29"/>
      <c r="C799" s="19"/>
      <c r="D799" s="66"/>
      <c r="E799" s="64"/>
    </row>
    <row r="800" spans="2:5" ht="15">
      <c r="B800" s="29"/>
      <c r="C800" s="19"/>
      <c r="D800" s="66"/>
      <c r="E800" s="64"/>
    </row>
    <row r="801" spans="2:5" ht="15">
      <c r="B801" s="29"/>
      <c r="C801" s="19"/>
      <c r="D801" s="66"/>
      <c r="E801" s="64"/>
    </row>
    <row r="802" spans="2:5" ht="15">
      <c r="B802" s="29"/>
      <c r="C802" s="19"/>
      <c r="D802" s="66"/>
      <c r="E802" s="64"/>
    </row>
    <row r="803" spans="2:5" ht="15">
      <c r="B803" s="29"/>
      <c r="C803" s="19"/>
      <c r="D803" s="66"/>
      <c r="E803" s="64"/>
    </row>
    <row r="804" spans="2:5" ht="15">
      <c r="B804" s="29"/>
      <c r="C804" s="19"/>
      <c r="D804" s="66"/>
      <c r="E804" s="64"/>
    </row>
    <row r="805" spans="2:5" ht="15">
      <c r="B805" s="29"/>
      <c r="C805" s="19"/>
      <c r="D805" s="66"/>
      <c r="E805" s="64"/>
    </row>
    <row r="806" spans="2:5" ht="15">
      <c r="B806" s="29"/>
      <c r="C806" s="19"/>
      <c r="D806" s="66"/>
      <c r="E806" s="64"/>
    </row>
    <row r="807" spans="2:5" ht="15">
      <c r="B807" s="29"/>
      <c r="C807" s="19"/>
      <c r="D807" s="66"/>
      <c r="E807" s="64"/>
    </row>
    <row r="808" spans="2:5" ht="15">
      <c r="B808" s="29"/>
      <c r="C808" s="19"/>
      <c r="D808" s="66"/>
      <c r="E808" s="64"/>
    </row>
    <row r="809" spans="2:5" ht="15">
      <c r="B809" s="29"/>
      <c r="C809" s="19"/>
      <c r="D809" s="66"/>
      <c r="E809" s="64"/>
    </row>
    <row r="810" spans="2:5" ht="15">
      <c r="B810" s="29"/>
      <c r="C810" s="19"/>
      <c r="D810" s="66"/>
      <c r="E810" s="64"/>
    </row>
    <row r="811" spans="2:5" ht="15">
      <c r="B811" s="29"/>
      <c r="C811" s="19"/>
      <c r="D811" s="66"/>
      <c r="E811" s="64"/>
    </row>
    <row r="812" spans="2:5" ht="15">
      <c r="B812" s="29"/>
      <c r="C812" s="19"/>
      <c r="D812" s="66"/>
      <c r="E812" s="64"/>
    </row>
    <row r="813" spans="2:5" ht="15">
      <c r="B813" s="29"/>
      <c r="C813" s="19"/>
      <c r="D813" s="66"/>
      <c r="E813" s="64"/>
    </row>
    <row r="814" spans="2:5" ht="15">
      <c r="B814" s="29"/>
      <c r="C814" s="19"/>
      <c r="D814" s="66"/>
      <c r="E814" s="64"/>
    </row>
    <row r="815" spans="2:5" ht="15">
      <c r="B815" s="29"/>
      <c r="C815" s="19"/>
      <c r="D815" s="66"/>
      <c r="E815" s="64"/>
    </row>
    <row r="816" spans="2:5" ht="15">
      <c r="B816" s="29"/>
      <c r="C816" s="19"/>
      <c r="D816" s="66"/>
      <c r="E816" s="64"/>
    </row>
    <row r="817" spans="2:5" ht="15">
      <c r="B817" s="29"/>
      <c r="C817" s="19"/>
      <c r="D817" s="66"/>
      <c r="E817" s="64"/>
    </row>
    <row r="818" spans="2:5" ht="15">
      <c r="B818" s="29"/>
      <c r="C818" s="19"/>
      <c r="D818" s="66"/>
      <c r="E818" s="64"/>
    </row>
    <row r="819" spans="2:5" ht="15">
      <c r="B819" s="29"/>
      <c r="C819" s="19"/>
      <c r="D819" s="66"/>
      <c r="E819" s="64"/>
    </row>
    <row r="820" spans="2:5" ht="15">
      <c r="B820" s="29"/>
      <c r="C820" s="19"/>
      <c r="D820" s="66"/>
      <c r="E820" s="64"/>
    </row>
    <row r="821" spans="2:5" ht="15">
      <c r="B821" s="29"/>
      <c r="C821" s="19"/>
      <c r="D821" s="66"/>
      <c r="E821" s="64"/>
    </row>
    <row r="822" spans="2:5" ht="15">
      <c r="B822" s="29"/>
      <c r="C822" s="19"/>
      <c r="D822" s="66"/>
      <c r="E822" s="64"/>
    </row>
    <row r="823" spans="2:5" ht="15">
      <c r="B823" s="29"/>
      <c r="C823" s="19"/>
      <c r="D823" s="66"/>
      <c r="E823" s="64"/>
    </row>
    <row r="824" spans="2:5" ht="15">
      <c r="B824" s="29"/>
      <c r="C824" s="19"/>
      <c r="D824" s="66"/>
      <c r="E824" s="64"/>
    </row>
    <row r="825" spans="2:5" ht="15">
      <c r="B825" s="29"/>
      <c r="C825" s="19"/>
      <c r="D825" s="66"/>
      <c r="E825" s="64"/>
    </row>
    <row r="826" spans="2:5" ht="15">
      <c r="B826" s="29"/>
      <c r="C826" s="19"/>
      <c r="D826" s="66"/>
      <c r="E826" s="64"/>
    </row>
    <row r="827" spans="2:5" ht="15">
      <c r="B827" s="29"/>
      <c r="C827" s="19"/>
      <c r="D827" s="66"/>
      <c r="E827" s="64"/>
    </row>
    <row r="828" spans="2:5" ht="15">
      <c r="B828" s="29"/>
      <c r="C828" s="19"/>
      <c r="D828" s="66"/>
      <c r="E828" s="64"/>
    </row>
    <row r="829" spans="2:5" ht="15">
      <c r="B829" s="29"/>
      <c r="C829" s="19"/>
      <c r="D829" s="66"/>
      <c r="E829" s="64"/>
    </row>
    <row r="830" spans="2:5" ht="15">
      <c r="B830" s="29"/>
      <c r="C830" s="19"/>
      <c r="D830" s="66"/>
      <c r="E830" s="64"/>
    </row>
    <row r="831" spans="2:5" ht="15">
      <c r="B831" s="29"/>
      <c r="C831" s="19"/>
      <c r="D831" s="66"/>
      <c r="E831" s="64"/>
    </row>
    <row r="832" spans="2:5" ht="15">
      <c r="B832" s="29"/>
      <c r="C832" s="19"/>
      <c r="D832" s="66"/>
      <c r="E832" s="64"/>
    </row>
    <row r="833" spans="2:5" ht="15">
      <c r="B833" s="29"/>
      <c r="C833" s="19"/>
      <c r="D833" s="66"/>
      <c r="E833" s="64"/>
    </row>
    <row r="834" spans="2:5" ht="15">
      <c r="B834" s="29"/>
      <c r="C834" s="19"/>
      <c r="D834" s="66"/>
      <c r="E834" s="64"/>
    </row>
    <row r="835" spans="2:5" ht="15">
      <c r="B835" s="29"/>
      <c r="C835" s="19"/>
      <c r="D835" s="66"/>
      <c r="E835" s="64"/>
    </row>
    <row r="836" spans="2:5" ht="15">
      <c r="B836" s="29"/>
      <c r="C836" s="19"/>
      <c r="D836" s="66"/>
      <c r="E836" s="64"/>
    </row>
    <row r="837" spans="2:5" ht="15">
      <c r="B837" s="29"/>
      <c r="C837" s="19"/>
      <c r="D837" s="66"/>
      <c r="E837" s="64"/>
    </row>
    <row r="838" spans="2:5" ht="15">
      <c r="B838" s="29"/>
      <c r="C838" s="19"/>
      <c r="D838" s="66"/>
      <c r="E838" s="64"/>
    </row>
    <row r="839" spans="2:5" ht="15">
      <c r="B839" s="29"/>
      <c r="C839" s="19"/>
      <c r="D839" s="66"/>
      <c r="E839" s="64"/>
    </row>
    <row r="840" spans="2:5" ht="15">
      <c r="B840" s="29"/>
      <c r="C840" s="19"/>
      <c r="D840" s="66"/>
      <c r="E840" s="64"/>
    </row>
    <row r="841" spans="2:5" ht="15">
      <c r="B841" s="29"/>
      <c r="C841" s="19"/>
      <c r="D841" s="66"/>
      <c r="E841" s="64"/>
    </row>
    <row r="842" spans="2:5" ht="15">
      <c r="B842" s="29"/>
      <c r="C842" s="19"/>
      <c r="D842" s="66"/>
      <c r="E842" s="64"/>
    </row>
    <row r="843" spans="2:5" ht="15">
      <c r="B843" s="29"/>
      <c r="C843" s="19"/>
      <c r="D843" s="66"/>
      <c r="E843" s="64"/>
    </row>
    <row r="844" spans="2:5" ht="15">
      <c r="B844" s="29"/>
      <c r="C844" s="19"/>
      <c r="D844" s="66"/>
      <c r="E844" s="64"/>
    </row>
    <row r="845" spans="2:5" ht="15">
      <c r="B845" s="29"/>
      <c r="C845" s="19"/>
      <c r="D845" s="66"/>
      <c r="E845" s="64"/>
    </row>
    <row r="846" spans="2:5" ht="15">
      <c r="B846" s="29"/>
      <c r="C846" s="19"/>
      <c r="D846" s="66"/>
      <c r="E846" s="64"/>
    </row>
    <row r="847" spans="2:5" ht="15">
      <c r="B847" s="29"/>
      <c r="C847" s="19"/>
      <c r="D847" s="66"/>
      <c r="E847" s="64"/>
    </row>
    <row r="848" spans="2:5" ht="15">
      <c r="B848" s="29"/>
      <c r="C848" s="19"/>
      <c r="D848" s="66"/>
      <c r="E848" s="64"/>
    </row>
    <row r="849" spans="2:5" ht="15">
      <c r="B849" s="29"/>
      <c r="C849" s="19"/>
      <c r="D849" s="66"/>
      <c r="E849" s="64"/>
    </row>
    <row r="850" spans="2:5" ht="15">
      <c r="B850" s="29"/>
      <c r="C850" s="19"/>
      <c r="D850" s="66"/>
      <c r="E850" s="64"/>
    </row>
    <row r="851" spans="2:5" ht="15">
      <c r="B851" s="29"/>
      <c r="C851" s="19"/>
      <c r="D851" s="66"/>
      <c r="E851" s="64"/>
    </row>
    <row r="852" spans="2:5" ht="15">
      <c r="B852" s="29"/>
      <c r="C852" s="19"/>
      <c r="D852" s="66"/>
      <c r="E852" s="64"/>
    </row>
    <row r="853" spans="2:5" ht="15">
      <c r="B853" s="29"/>
      <c r="C853" s="19"/>
      <c r="D853" s="66"/>
      <c r="E853" s="64"/>
    </row>
    <row r="854" spans="2:5" ht="15">
      <c r="B854" s="29"/>
      <c r="C854" s="19"/>
      <c r="D854" s="66"/>
      <c r="E854" s="64"/>
    </row>
    <row r="855" spans="2:5" ht="15">
      <c r="B855" s="29"/>
      <c r="C855" s="19"/>
      <c r="D855" s="66"/>
      <c r="E855" s="64"/>
    </row>
    <row r="856" spans="2:5" ht="15">
      <c r="B856" s="29"/>
      <c r="C856" s="19"/>
      <c r="D856" s="66"/>
      <c r="E856" s="64"/>
    </row>
    <row r="857" spans="2:5" ht="15">
      <c r="B857" s="29"/>
      <c r="C857" s="19"/>
      <c r="D857" s="66"/>
      <c r="E857" s="64"/>
    </row>
    <row r="858" spans="2:5" ht="15">
      <c r="B858" s="29"/>
      <c r="C858" s="19"/>
      <c r="D858" s="66"/>
      <c r="E858" s="64"/>
    </row>
    <row r="859" spans="2:5" ht="15">
      <c r="B859" s="29"/>
      <c r="C859" s="19"/>
      <c r="D859" s="66"/>
      <c r="E859" s="64"/>
    </row>
    <row r="860" spans="2:5" ht="15">
      <c r="B860" s="29"/>
      <c r="C860" s="19"/>
      <c r="D860" s="66"/>
      <c r="E860" s="64"/>
    </row>
    <row r="861" spans="2:5" ht="15">
      <c r="B861" s="29"/>
      <c r="C861" s="19"/>
      <c r="D861" s="66"/>
      <c r="E861" s="64"/>
    </row>
    <row r="862" spans="2:5" ht="15">
      <c r="B862" s="29"/>
      <c r="C862" s="19"/>
      <c r="D862" s="66"/>
      <c r="E862" s="64"/>
    </row>
    <row r="863" spans="2:5" ht="15">
      <c r="B863" s="29"/>
      <c r="C863" s="19"/>
      <c r="D863" s="66"/>
      <c r="E863" s="64"/>
    </row>
    <row r="864" spans="2:5" ht="15">
      <c r="B864" s="29"/>
      <c r="C864" s="19"/>
      <c r="D864" s="66"/>
      <c r="E864" s="64"/>
    </row>
    <row r="865" spans="2:5" ht="15">
      <c r="B865" s="29"/>
      <c r="C865" s="19"/>
      <c r="D865" s="66"/>
      <c r="E865" s="64"/>
    </row>
    <row r="866" spans="2:5" ht="15">
      <c r="B866" s="29"/>
      <c r="C866" s="19"/>
      <c r="D866" s="66"/>
      <c r="E866" s="64"/>
    </row>
    <row r="867" spans="2:5" ht="15">
      <c r="B867" s="29"/>
      <c r="C867" s="19"/>
      <c r="D867" s="66"/>
      <c r="E867" s="64"/>
    </row>
    <row r="868" spans="2:5" ht="15">
      <c r="B868" s="29"/>
      <c r="C868" s="19"/>
      <c r="D868" s="66"/>
      <c r="E868" s="64"/>
    </row>
    <row r="869" spans="2:5" ht="15">
      <c r="B869" s="29"/>
      <c r="C869" s="19"/>
      <c r="D869" s="66"/>
      <c r="E869" s="64"/>
    </row>
    <row r="870" spans="2:5" ht="15">
      <c r="B870" s="29"/>
      <c r="C870" s="19"/>
      <c r="D870" s="66"/>
      <c r="E870" s="64"/>
    </row>
    <row r="871" spans="2:5" ht="15">
      <c r="B871" s="29"/>
      <c r="C871" s="19"/>
      <c r="D871" s="66"/>
      <c r="E871" s="64"/>
    </row>
    <row r="872" spans="2:5" ht="15">
      <c r="B872" s="29"/>
      <c r="C872" s="19"/>
      <c r="D872" s="66"/>
      <c r="E872" s="64"/>
    </row>
    <row r="873" spans="2:5" ht="15">
      <c r="B873" s="29"/>
      <c r="C873" s="19"/>
      <c r="D873" s="66"/>
      <c r="E873" s="64"/>
    </row>
    <row r="874" spans="2:5" ht="15">
      <c r="B874" s="29"/>
      <c r="C874" s="19"/>
      <c r="D874" s="66"/>
      <c r="E874" s="64"/>
    </row>
    <row r="875" spans="2:5" ht="15">
      <c r="B875" s="29"/>
      <c r="C875" s="19"/>
      <c r="D875" s="66"/>
      <c r="E875" s="64"/>
    </row>
    <row r="876" spans="2:5" ht="15">
      <c r="B876" s="29"/>
      <c r="C876" s="19"/>
      <c r="D876" s="66"/>
      <c r="E876" s="64"/>
    </row>
    <row r="877" spans="2:5" ht="15">
      <c r="B877" s="29"/>
      <c r="C877" s="19"/>
      <c r="D877" s="66"/>
      <c r="E877" s="64"/>
    </row>
    <row r="878" spans="2:5" ht="15">
      <c r="B878" s="29"/>
      <c r="C878" s="19"/>
      <c r="D878" s="66"/>
      <c r="E878" s="64"/>
    </row>
    <row r="879" spans="2:5" ht="15">
      <c r="B879" s="29"/>
      <c r="C879" s="19"/>
      <c r="D879" s="66"/>
      <c r="E879" s="64"/>
    </row>
    <row r="880" spans="2:5" ht="15">
      <c r="B880" s="29"/>
      <c r="C880" s="19"/>
      <c r="D880" s="66"/>
      <c r="E880" s="64"/>
    </row>
    <row r="881" spans="2:5" ht="15">
      <c r="B881" s="29"/>
      <c r="C881" s="19"/>
      <c r="D881" s="66"/>
      <c r="E881" s="64"/>
    </row>
    <row r="882" spans="2:5" ht="15">
      <c r="B882" s="29"/>
      <c r="C882" s="19"/>
      <c r="D882" s="66"/>
      <c r="E882" s="64"/>
    </row>
    <row r="883" spans="2:5" ht="15">
      <c r="B883" s="29"/>
      <c r="C883" s="19"/>
      <c r="D883" s="66"/>
      <c r="E883" s="64"/>
    </row>
    <row r="884" spans="2:5" ht="15">
      <c r="B884" s="29"/>
      <c r="C884" s="19"/>
      <c r="D884" s="66"/>
      <c r="E884" s="64"/>
    </row>
    <row r="885" spans="2:5" ht="15">
      <c r="B885" s="29"/>
      <c r="C885" s="19"/>
      <c r="D885" s="66"/>
      <c r="E885" s="64"/>
    </row>
    <row r="886" spans="2:5" ht="15">
      <c r="B886" s="29"/>
      <c r="C886" s="19"/>
      <c r="D886" s="66"/>
      <c r="E886" s="64"/>
    </row>
    <row r="887" spans="2:5" ht="15">
      <c r="B887" s="29"/>
      <c r="C887" s="19"/>
      <c r="D887" s="66"/>
      <c r="E887" s="64"/>
    </row>
    <row r="888" spans="2:5" ht="15">
      <c r="B888" s="29"/>
      <c r="C888" s="19"/>
      <c r="D888" s="66"/>
      <c r="E888" s="64"/>
    </row>
    <row r="889" spans="2:5" ht="15">
      <c r="B889" s="29"/>
      <c r="C889" s="19"/>
      <c r="D889" s="66"/>
      <c r="E889" s="64"/>
    </row>
    <row r="890" spans="2:5" ht="15">
      <c r="B890" s="29"/>
      <c r="C890" s="19"/>
      <c r="D890" s="66"/>
      <c r="E890" s="64"/>
    </row>
    <row r="891" spans="2:5" ht="15">
      <c r="B891" s="29"/>
      <c r="C891" s="19"/>
      <c r="D891" s="66"/>
      <c r="E891" s="64"/>
    </row>
    <row r="892" spans="2:5" ht="15">
      <c r="B892" s="29"/>
      <c r="C892" s="19"/>
      <c r="D892" s="66"/>
      <c r="E892" s="64"/>
    </row>
    <row r="893" spans="2:5" ht="15">
      <c r="B893" s="29"/>
      <c r="C893" s="19"/>
      <c r="D893" s="66"/>
      <c r="E893" s="64"/>
    </row>
    <row r="894" spans="2:5" ht="15">
      <c r="B894" s="29"/>
      <c r="C894" s="19"/>
      <c r="D894" s="66"/>
      <c r="E894" s="64"/>
    </row>
    <row r="895" spans="2:5" ht="15">
      <c r="B895" s="29"/>
      <c r="C895" s="19"/>
      <c r="D895" s="66"/>
      <c r="E895" s="64"/>
    </row>
    <row r="896" spans="2:5" ht="15">
      <c r="B896" s="29"/>
      <c r="C896" s="19"/>
      <c r="D896" s="66"/>
      <c r="E896" s="64"/>
    </row>
    <row r="897" spans="2:5" ht="15">
      <c r="B897" s="29"/>
      <c r="C897" s="19"/>
      <c r="D897" s="66"/>
      <c r="E897" s="64"/>
    </row>
    <row r="898" spans="2:5" ht="15">
      <c r="B898" s="29"/>
      <c r="C898" s="19"/>
      <c r="D898" s="66"/>
      <c r="E898" s="64"/>
    </row>
    <row r="899" spans="2:5" ht="15">
      <c r="B899" s="29"/>
      <c r="C899" s="19"/>
      <c r="D899" s="66"/>
      <c r="E899" s="64"/>
    </row>
    <row r="900" spans="2:5" ht="15">
      <c r="B900" s="29"/>
      <c r="C900" s="19"/>
      <c r="D900" s="66"/>
      <c r="E900" s="64"/>
    </row>
    <row r="901" spans="2:5" ht="15">
      <c r="B901" s="29"/>
      <c r="C901" s="19"/>
      <c r="D901" s="66"/>
      <c r="E901" s="64"/>
    </row>
    <row r="902" spans="2:5" ht="15">
      <c r="B902" s="29"/>
      <c r="C902" s="19"/>
      <c r="D902" s="66"/>
      <c r="E902" s="64"/>
    </row>
    <row r="903" spans="2:5" ht="15">
      <c r="B903" s="29"/>
      <c r="C903" s="19"/>
      <c r="D903" s="66"/>
      <c r="E903" s="64"/>
    </row>
    <row r="904" spans="2:5" ht="15">
      <c r="B904" s="29"/>
      <c r="C904" s="19"/>
      <c r="D904" s="66"/>
      <c r="E904" s="64"/>
    </row>
    <row r="905" spans="2:5" ht="15">
      <c r="B905" s="29"/>
      <c r="C905" s="19"/>
      <c r="D905" s="66"/>
      <c r="E905" s="64"/>
    </row>
    <row r="906" spans="2:5" ht="15">
      <c r="B906" s="29"/>
      <c r="C906" s="19"/>
      <c r="D906" s="66"/>
      <c r="E906" s="64"/>
    </row>
    <row r="907" spans="2:5" ht="15">
      <c r="B907" s="29"/>
      <c r="C907" s="19"/>
      <c r="D907" s="66"/>
      <c r="E907" s="64"/>
    </row>
    <row r="908" spans="2:5" ht="15">
      <c r="B908" s="29"/>
      <c r="C908" s="19"/>
      <c r="D908" s="66"/>
      <c r="E908" s="64"/>
    </row>
    <row r="909" spans="2:5" ht="15">
      <c r="B909" s="29"/>
      <c r="C909" s="19"/>
      <c r="D909" s="66"/>
      <c r="E909" s="64"/>
    </row>
    <row r="910" spans="2:5" ht="15">
      <c r="B910" s="29"/>
      <c r="C910" s="19"/>
      <c r="D910" s="66"/>
      <c r="E910" s="64"/>
    </row>
    <row r="911" spans="2:5" ht="15">
      <c r="B911" s="29"/>
      <c r="C911" s="19"/>
      <c r="D911" s="66"/>
      <c r="E911" s="64"/>
    </row>
    <row r="912" spans="2:5" ht="15">
      <c r="B912" s="29"/>
      <c r="C912" s="19"/>
      <c r="D912" s="66"/>
      <c r="E912" s="64"/>
    </row>
    <row r="913" spans="2:5" ht="15">
      <c r="B913" s="29"/>
      <c r="C913" s="19"/>
      <c r="D913" s="66"/>
      <c r="E913" s="64"/>
    </row>
    <row r="914" spans="2:5" ht="15">
      <c r="B914" s="29"/>
      <c r="C914" s="19"/>
      <c r="D914" s="66"/>
      <c r="E914" s="64"/>
    </row>
    <row r="915" spans="2:5" ht="15">
      <c r="B915" s="29"/>
      <c r="C915" s="19"/>
      <c r="D915" s="66"/>
      <c r="E915" s="64"/>
    </row>
    <row r="916" spans="2:5" ht="15">
      <c r="B916" s="29"/>
      <c r="C916" s="19"/>
      <c r="D916" s="66"/>
      <c r="E916" s="64"/>
    </row>
    <row r="917" spans="2:5" ht="15">
      <c r="B917" s="29"/>
      <c r="C917" s="19"/>
      <c r="D917" s="66"/>
      <c r="E917" s="64"/>
    </row>
    <row r="918" spans="2:5" ht="15">
      <c r="B918" s="29"/>
      <c r="C918" s="19"/>
      <c r="D918" s="66"/>
      <c r="E918" s="64"/>
    </row>
    <row r="919" spans="2:5" ht="15">
      <c r="B919" s="29"/>
      <c r="C919" s="19"/>
      <c r="D919" s="66"/>
      <c r="E919" s="64"/>
    </row>
    <row r="920" spans="2:5" ht="15">
      <c r="B920" s="29"/>
      <c r="C920" s="19"/>
      <c r="D920" s="66"/>
      <c r="E920" s="64"/>
    </row>
    <row r="921" spans="2:5" ht="15">
      <c r="B921" s="29"/>
      <c r="C921" s="19"/>
      <c r="D921" s="66"/>
      <c r="E921" s="64"/>
    </row>
    <row r="922" spans="2:5" ht="15">
      <c r="B922" s="29"/>
      <c r="C922" s="19"/>
      <c r="D922" s="66"/>
      <c r="E922" s="64"/>
    </row>
    <row r="923" spans="2:5" ht="15">
      <c r="B923" s="29"/>
      <c r="C923" s="19"/>
      <c r="D923" s="66"/>
      <c r="E923" s="64"/>
    </row>
    <row r="924" spans="2:5" ht="15">
      <c r="B924" s="29"/>
      <c r="C924" s="19"/>
      <c r="D924" s="66"/>
      <c r="E924" s="64"/>
    </row>
    <row r="925" spans="2:5" ht="15">
      <c r="B925" s="29"/>
      <c r="C925" s="19"/>
      <c r="D925" s="66"/>
      <c r="E925" s="64"/>
    </row>
    <row r="926" spans="2:5" ht="15">
      <c r="B926" s="29"/>
      <c r="C926" s="19"/>
      <c r="D926" s="66"/>
      <c r="E926" s="64"/>
    </row>
    <row r="927" spans="2:5" ht="15">
      <c r="B927" s="29"/>
      <c r="C927" s="19"/>
      <c r="D927" s="66"/>
      <c r="E927" s="64"/>
    </row>
    <row r="928" spans="2:5" ht="15">
      <c r="B928" s="29"/>
      <c r="C928" s="19"/>
      <c r="D928" s="66"/>
      <c r="E928" s="64"/>
    </row>
    <row r="929" spans="2:5" ht="15">
      <c r="B929" s="29"/>
      <c r="C929" s="19"/>
      <c r="D929" s="66"/>
      <c r="E929" s="64"/>
    </row>
    <row r="930" spans="2:5" ht="15">
      <c r="B930" s="29"/>
      <c r="C930" s="19"/>
      <c r="D930" s="66"/>
      <c r="E930" s="64"/>
    </row>
    <row r="931" spans="2:5" ht="15">
      <c r="B931" s="29"/>
      <c r="C931" s="19"/>
      <c r="D931" s="66"/>
      <c r="E931" s="64"/>
    </row>
    <row r="932" spans="2:5" ht="15">
      <c r="B932" s="29"/>
      <c r="C932" s="19"/>
      <c r="D932" s="66"/>
      <c r="E932" s="64"/>
    </row>
    <row r="933" spans="2:5" ht="15">
      <c r="B933" s="29"/>
      <c r="C933" s="19"/>
      <c r="D933" s="66"/>
      <c r="E933" s="64"/>
    </row>
    <row r="934" spans="2:5" ht="15">
      <c r="B934" s="29"/>
      <c r="C934" s="19"/>
      <c r="D934" s="66"/>
      <c r="E934" s="64"/>
    </row>
    <row r="935" spans="2:5" ht="15">
      <c r="B935" s="29"/>
      <c r="C935" s="19"/>
      <c r="D935" s="66"/>
      <c r="E935" s="64"/>
    </row>
    <row r="936" spans="2:5" ht="15">
      <c r="B936" s="29"/>
      <c r="C936" s="19"/>
      <c r="D936" s="66"/>
      <c r="E936" s="64"/>
    </row>
    <row r="937" spans="2:5" ht="15">
      <c r="B937" s="29"/>
      <c r="C937" s="19"/>
      <c r="D937" s="66"/>
      <c r="E937" s="64"/>
    </row>
    <row r="938" spans="2:5" ht="15">
      <c r="B938" s="29"/>
      <c r="C938" s="19"/>
      <c r="D938" s="66"/>
      <c r="E938" s="64"/>
    </row>
    <row r="939" spans="2:5" ht="15">
      <c r="B939" s="29"/>
      <c r="C939" s="19"/>
      <c r="D939" s="66"/>
      <c r="E939" s="64"/>
    </row>
    <row r="940" spans="2:5" ht="15">
      <c r="B940" s="29"/>
      <c r="C940" s="19"/>
      <c r="D940" s="66"/>
      <c r="E940" s="64"/>
    </row>
    <row r="941" spans="2:5" ht="15">
      <c r="B941" s="29"/>
      <c r="C941" s="19"/>
      <c r="D941" s="66"/>
      <c r="E941" s="64"/>
    </row>
    <row r="942" spans="2:5" ht="15">
      <c r="B942" s="29"/>
      <c r="C942" s="19"/>
      <c r="D942" s="66"/>
      <c r="E942" s="64"/>
    </row>
    <row r="943" spans="2:5" ht="15">
      <c r="B943" s="29"/>
      <c r="C943" s="19"/>
      <c r="D943" s="66"/>
      <c r="E943" s="64"/>
    </row>
    <row r="944" spans="2:5" ht="15">
      <c r="B944" s="29"/>
      <c r="C944" s="19"/>
      <c r="D944" s="66"/>
      <c r="E944" s="64"/>
    </row>
    <row r="945" spans="2:5" ht="15">
      <c r="B945" s="29"/>
      <c r="C945" s="19"/>
      <c r="D945" s="66"/>
      <c r="E945" s="64"/>
    </row>
    <row r="946" spans="2:5" ht="15">
      <c r="B946" s="29"/>
      <c r="C946" s="19"/>
      <c r="D946" s="66"/>
      <c r="E946" s="64"/>
    </row>
    <row r="947" spans="2:5" ht="15">
      <c r="B947" s="29"/>
      <c r="C947" s="19"/>
      <c r="D947" s="66"/>
      <c r="E947" s="64"/>
    </row>
    <row r="948" spans="2:5" ht="15">
      <c r="B948" s="29"/>
      <c r="C948" s="19"/>
      <c r="D948" s="66"/>
      <c r="E948" s="64"/>
    </row>
    <row r="949" spans="2:5" ht="15">
      <c r="B949" s="29"/>
      <c r="C949" s="19"/>
      <c r="D949" s="66"/>
      <c r="E949" s="64"/>
    </row>
    <row r="950" spans="2:5" ht="15">
      <c r="B950" s="29"/>
      <c r="C950" s="19"/>
      <c r="D950" s="66"/>
      <c r="E950" s="64"/>
    </row>
    <row r="951" spans="2:5" ht="15">
      <c r="B951" s="29"/>
      <c r="C951" s="19"/>
      <c r="D951" s="66"/>
      <c r="E951" s="64"/>
    </row>
    <row r="952" spans="2:5" ht="15">
      <c r="B952" s="29"/>
      <c r="C952" s="19"/>
      <c r="D952" s="66"/>
      <c r="E952" s="64"/>
    </row>
    <row r="953" spans="2:5" ht="15">
      <c r="B953" s="29"/>
      <c r="C953" s="19"/>
      <c r="D953" s="66"/>
      <c r="E953" s="64"/>
    </row>
    <row r="954" spans="2:5" ht="15">
      <c r="B954" s="29"/>
      <c r="C954" s="19"/>
      <c r="D954" s="66"/>
      <c r="E954" s="64"/>
    </row>
    <row r="955" spans="2:5" ht="15">
      <c r="B955" s="29"/>
      <c r="C955" s="19"/>
      <c r="D955" s="66"/>
      <c r="E955" s="64"/>
    </row>
    <row r="956" spans="2:5" ht="15">
      <c r="B956" s="29"/>
      <c r="C956" s="19"/>
      <c r="D956" s="66"/>
      <c r="E956" s="64"/>
    </row>
    <row r="957" spans="2:5" ht="15">
      <c r="B957" s="29"/>
      <c r="C957" s="19"/>
      <c r="D957" s="66"/>
      <c r="E957" s="64"/>
    </row>
    <row r="958" spans="2:5" ht="15">
      <c r="B958" s="29"/>
      <c r="C958" s="19"/>
      <c r="D958" s="66"/>
      <c r="E958" s="64"/>
    </row>
    <row r="959" spans="2:5" ht="15">
      <c r="B959" s="29"/>
      <c r="C959" s="19"/>
      <c r="D959" s="66"/>
      <c r="E959" s="64"/>
    </row>
    <row r="960" spans="2:5" ht="15">
      <c r="B960" s="29"/>
      <c r="C960" s="19"/>
      <c r="D960" s="66"/>
      <c r="E960" s="64"/>
    </row>
    <row r="961" spans="2:5" ht="15">
      <c r="B961" s="29"/>
      <c r="C961" s="19"/>
      <c r="D961" s="66"/>
      <c r="E961" s="64"/>
    </row>
    <row r="962" spans="2:5" ht="15">
      <c r="B962" s="29"/>
      <c r="C962" s="19"/>
      <c r="D962" s="66"/>
      <c r="E962" s="64"/>
    </row>
    <row r="963" spans="2:5" ht="15">
      <c r="B963" s="29"/>
      <c r="C963" s="19"/>
      <c r="D963" s="66"/>
      <c r="E963" s="64"/>
    </row>
    <row r="964" spans="2:5" ht="15">
      <c r="B964" s="29"/>
      <c r="C964" s="19"/>
      <c r="D964" s="66"/>
      <c r="E964" s="64"/>
    </row>
    <row r="965" spans="2:5" ht="15">
      <c r="B965" s="29"/>
      <c r="C965" s="19"/>
      <c r="D965" s="66"/>
      <c r="E965" s="64"/>
    </row>
    <row r="966" spans="2:5" ht="15">
      <c r="B966" s="29"/>
      <c r="C966" s="19"/>
      <c r="D966" s="66"/>
      <c r="E966" s="64"/>
    </row>
    <row r="967" spans="2:5" ht="15">
      <c r="B967" s="29"/>
      <c r="C967" s="19"/>
      <c r="D967" s="66"/>
      <c r="E967" s="64"/>
    </row>
    <row r="968" spans="2:5" ht="15">
      <c r="B968" s="29"/>
      <c r="C968" s="19"/>
      <c r="D968" s="66"/>
      <c r="E968" s="64"/>
    </row>
    <row r="969" spans="2:5" ht="15">
      <c r="B969" s="29"/>
      <c r="C969" s="19"/>
      <c r="D969" s="66"/>
      <c r="E969" s="64"/>
    </row>
    <row r="970" spans="2:5" ht="15">
      <c r="B970" s="29"/>
      <c r="C970" s="19"/>
      <c r="D970" s="66"/>
      <c r="E970" s="64"/>
    </row>
    <row r="971" spans="2:5" ht="15">
      <c r="B971" s="29"/>
      <c r="C971" s="19"/>
      <c r="D971" s="66"/>
      <c r="E971" s="64"/>
    </row>
    <row r="972" spans="2:5" ht="15">
      <c r="B972" s="29"/>
      <c r="C972" s="19"/>
      <c r="D972" s="66"/>
      <c r="E972" s="64"/>
    </row>
    <row r="973" spans="2:5" ht="15">
      <c r="B973" s="29"/>
      <c r="C973" s="19"/>
      <c r="D973" s="66"/>
      <c r="E973" s="64"/>
    </row>
    <row r="974" spans="2:5" ht="15">
      <c r="B974" s="29"/>
      <c r="C974" s="19"/>
      <c r="D974" s="66"/>
      <c r="E974" s="64"/>
    </row>
    <row r="975" spans="2:5" ht="15">
      <c r="B975" s="29"/>
      <c r="C975" s="19"/>
      <c r="D975" s="66"/>
      <c r="E975" s="64"/>
    </row>
    <row r="976" spans="2:5" ht="15">
      <c r="B976" s="29"/>
      <c r="C976" s="19"/>
      <c r="D976" s="66"/>
      <c r="E976" s="64"/>
    </row>
    <row r="977" spans="2:5" ht="15">
      <c r="B977" s="29"/>
      <c r="C977" s="19"/>
      <c r="D977" s="66"/>
      <c r="E977" s="64"/>
    </row>
    <row r="978" spans="2:5" ht="15">
      <c r="B978" s="29"/>
      <c r="C978" s="19"/>
      <c r="D978" s="66"/>
      <c r="E978" s="64"/>
    </row>
    <row r="979" spans="2:5" ht="15">
      <c r="B979" s="29"/>
      <c r="C979" s="19"/>
      <c r="D979" s="66"/>
      <c r="E979" s="64"/>
    </row>
    <row r="980" spans="2:5" ht="15">
      <c r="B980" s="29"/>
      <c r="C980" s="19"/>
      <c r="D980" s="66"/>
      <c r="E980" s="64"/>
    </row>
    <row r="981" spans="2:5" ht="15">
      <c r="B981" s="29"/>
      <c r="C981" s="19"/>
      <c r="D981" s="66"/>
      <c r="E981" s="64"/>
    </row>
    <row r="982" spans="2:5" ht="15">
      <c r="B982" s="29"/>
      <c r="C982" s="19"/>
      <c r="D982" s="66"/>
      <c r="E982" s="64"/>
    </row>
    <row r="983" spans="2:5" ht="15">
      <c r="B983" s="29"/>
      <c r="C983" s="19"/>
      <c r="D983" s="66"/>
      <c r="E983" s="64"/>
    </row>
    <row r="984" spans="2:5" ht="15">
      <c r="B984" s="29"/>
      <c r="C984" s="19"/>
      <c r="D984" s="66"/>
      <c r="E984" s="64"/>
    </row>
    <row r="985" spans="2:5" ht="15">
      <c r="B985" s="29"/>
      <c r="C985" s="19"/>
      <c r="D985" s="66"/>
      <c r="E985" s="64"/>
    </row>
    <row r="986" spans="2:5" ht="15">
      <c r="B986" s="29"/>
      <c r="C986" s="19"/>
      <c r="D986" s="66"/>
      <c r="E986" s="64"/>
    </row>
    <row r="987" spans="2:5" ht="15">
      <c r="B987" s="29"/>
      <c r="C987" s="19"/>
      <c r="D987" s="66"/>
      <c r="E987" s="64"/>
    </row>
    <row r="988" spans="2:5" ht="15">
      <c r="B988" s="29"/>
      <c r="C988" s="19"/>
      <c r="D988" s="66"/>
      <c r="E988" s="64"/>
    </row>
    <row r="989" spans="2:5" ht="15">
      <c r="B989" s="29"/>
      <c r="C989" s="19"/>
      <c r="D989" s="66"/>
      <c r="E989" s="64"/>
    </row>
    <row r="990" spans="2:5" ht="15">
      <c r="B990" s="29"/>
      <c r="C990" s="19"/>
      <c r="D990" s="66"/>
      <c r="E990" s="64"/>
    </row>
    <row r="991" spans="2:5" ht="15">
      <c r="B991" s="29"/>
      <c r="C991" s="19"/>
      <c r="D991" s="66"/>
      <c r="E991" s="64"/>
    </row>
    <row r="992" spans="2:5" ht="15">
      <c r="B992" s="29"/>
      <c r="C992" s="19"/>
      <c r="D992" s="66"/>
      <c r="E992" s="64"/>
    </row>
    <row r="993" spans="2:5" ht="15">
      <c r="B993" s="29"/>
      <c r="C993" s="19"/>
      <c r="D993" s="66"/>
      <c r="E993" s="64"/>
    </row>
    <row r="994" spans="2:5" ht="15">
      <c r="B994" s="29"/>
      <c r="C994" s="19"/>
      <c r="D994" s="66"/>
      <c r="E994" s="64"/>
    </row>
    <row r="995" spans="2:5" ht="15">
      <c r="B995" s="29"/>
      <c r="C995" s="19"/>
      <c r="D995" s="66"/>
      <c r="E995" s="64"/>
    </row>
    <row r="996" spans="2:5" ht="15">
      <c r="B996" s="29"/>
      <c r="C996" s="19"/>
      <c r="D996" s="66"/>
      <c r="E996" s="64"/>
    </row>
    <row r="997" spans="2:5" ht="15">
      <c r="B997" s="29"/>
      <c r="C997" s="19"/>
      <c r="D997" s="66"/>
      <c r="E997" s="64"/>
    </row>
    <row r="998" spans="2:5" ht="15">
      <c r="B998" s="29"/>
      <c r="C998" s="19"/>
      <c r="D998" s="66"/>
      <c r="E998" s="64"/>
    </row>
    <row r="999" spans="2:5" ht="15">
      <c r="B999" s="29"/>
      <c r="C999" s="19"/>
      <c r="D999" s="66"/>
      <c r="E999" s="64"/>
    </row>
    <row r="1000" spans="2:5" ht="15">
      <c r="B1000" s="29"/>
      <c r="C1000" s="19"/>
      <c r="D1000" s="66"/>
      <c r="E1000" s="64"/>
    </row>
    <row r="1001" spans="2:5" ht="15">
      <c r="B1001" s="29"/>
      <c r="C1001" s="19"/>
      <c r="D1001" s="66"/>
      <c r="E1001" s="64"/>
    </row>
    <row r="1002" spans="2:5" ht="15">
      <c r="B1002" s="29"/>
      <c r="C1002" s="19"/>
      <c r="D1002" s="66"/>
      <c r="E1002" s="64"/>
    </row>
    <row r="1003" spans="2:5" ht="15">
      <c r="B1003" s="29"/>
      <c r="C1003" s="19"/>
      <c r="D1003" s="66"/>
      <c r="E1003" s="64"/>
    </row>
    <row r="1004" spans="2:5" ht="15">
      <c r="B1004" s="29"/>
      <c r="C1004" s="19"/>
      <c r="D1004" s="66"/>
      <c r="E1004" s="64"/>
    </row>
    <row r="1005" spans="2:5" ht="15">
      <c r="B1005" s="29"/>
      <c r="C1005" s="19"/>
      <c r="D1005" s="66"/>
      <c r="E1005" s="64"/>
    </row>
    <row r="1006" spans="2:5" ht="15">
      <c r="B1006" s="29"/>
      <c r="C1006" s="19"/>
      <c r="D1006" s="66"/>
      <c r="E1006" s="64"/>
    </row>
    <row r="1007" spans="2:5" ht="15">
      <c r="B1007" s="29"/>
      <c r="C1007" s="19"/>
      <c r="D1007" s="66"/>
      <c r="E1007" s="64"/>
    </row>
    <row r="1008" spans="2:5" ht="15">
      <c r="B1008" s="29"/>
      <c r="C1008" s="19"/>
      <c r="D1008" s="66"/>
      <c r="E1008" s="64"/>
    </row>
    <row r="1009" spans="2:5" ht="15">
      <c r="B1009" s="29"/>
      <c r="C1009" s="19"/>
      <c r="D1009" s="66"/>
      <c r="E1009" s="64"/>
    </row>
    <row r="1010" spans="2:5" ht="15">
      <c r="B1010" s="29"/>
      <c r="C1010" s="19"/>
      <c r="D1010" s="66"/>
      <c r="E1010" s="64"/>
    </row>
    <row r="1011" spans="2:5" ht="15">
      <c r="B1011" s="29"/>
      <c r="C1011" s="19"/>
      <c r="D1011" s="66"/>
      <c r="E1011" s="64"/>
    </row>
    <row r="1012" spans="2:5" ht="15">
      <c r="B1012" s="29"/>
      <c r="C1012" s="19"/>
      <c r="D1012" s="66"/>
      <c r="E1012" s="64"/>
    </row>
    <row r="1013" spans="2:5" ht="15">
      <c r="B1013" s="29"/>
      <c r="C1013" s="19"/>
      <c r="D1013" s="66"/>
      <c r="E1013" s="64"/>
    </row>
    <row r="1014" spans="2:5" ht="15">
      <c r="B1014" s="29"/>
      <c r="C1014" s="19"/>
      <c r="D1014" s="66"/>
      <c r="E1014" s="64"/>
    </row>
    <row r="1015" spans="2:5" ht="15">
      <c r="B1015" s="29"/>
      <c r="C1015" s="19"/>
      <c r="D1015" s="66"/>
      <c r="E1015" s="64"/>
    </row>
    <row r="1016" spans="2:5" ht="15">
      <c r="B1016" s="29"/>
      <c r="C1016" s="19"/>
      <c r="D1016" s="66"/>
      <c r="E1016" s="64"/>
    </row>
    <row r="1017" spans="2:5" ht="15">
      <c r="B1017" s="29"/>
      <c r="C1017" s="19"/>
      <c r="D1017" s="66"/>
      <c r="E1017" s="64"/>
    </row>
    <row r="1018" spans="2:5" ht="15">
      <c r="B1018" s="29"/>
      <c r="C1018" s="19"/>
      <c r="D1018" s="66"/>
      <c r="E1018" s="64"/>
    </row>
    <row r="1019" spans="2:5" ht="15">
      <c r="B1019" s="29"/>
      <c r="C1019" s="19"/>
      <c r="D1019" s="66"/>
      <c r="E1019" s="64"/>
    </row>
    <row r="1020" spans="2:5" ht="15">
      <c r="B1020" s="29"/>
      <c r="C1020" s="19"/>
      <c r="D1020" s="66"/>
      <c r="E1020" s="64"/>
    </row>
    <row r="1021" spans="2:5" ht="15">
      <c r="B1021" s="29"/>
      <c r="C1021" s="19"/>
      <c r="D1021" s="66"/>
      <c r="E1021" s="64"/>
    </row>
    <row r="1022" spans="2:5" ht="15">
      <c r="B1022" s="29"/>
      <c r="C1022" s="19"/>
      <c r="D1022" s="66"/>
      <c r="E1022" s="64"/>
    </row>
    <row r="1023" spans="2:5" ht="15">
      <c r="B1023" s="29"/>
      <c r="C1023" s="19"/>
      <c r="D1023" s="66"/>
      <c r="E1023" s="64"/>
    </row>
    <row r="1024" spans="2:5" ht="15">
      <c r="B1024" s="29"/>
      <c r="C1024" s="19"/>
      <c r="D1024" s="66"/>
      <c r="E1024" s="64"/>
    </row>
    <row r="1025" spans="2:5" ht="15">
      <c r="B1025" s="29"/>
      <c r="C1025" s="19"/>
      <c r="D1025" s="66"/>
      <c r="E1025" s="64"/>
    </row>
    <row r="1026" spans="2:5" ht="15">
      <c r="B1026" s="29"/>
      <c r="C1026" s="19"/>
      <c r="D1026" s="66"/>
      <c r="E1026" s="64"/>
    </row>
    <row r="1027" spans="2:5" ht="15">
      <c r="B1027" s="29"/>
      <c r="C1027" s="19"/>
      <c r="D1027" s="66"/>
      <c r="E1027" s="64"/>
    </row>
    <row r="1028" spans="2:5" ht="15">
      <c r="B1028" s="29"/>
      <c r="C1028" s="19"/>
      <c r="D1028" s="66"/>
      <c r="E1028" s="64"/>
    </row>
    <row r="1029" spans="2:5" ht="15">
      <c r="B1029" s="29"/>
      <c r="C1029" s="19"/>
      <c r="D1029" s="66"/>
      <c r="E1029" s="64"/>
    </row>
    <row r="1030" spans="2:5" ht="15">
      <c r="B1030" s="29"/>
      <c r="C1030" s="19"/>
      <c r="D1030" s="66"/>
      <c r="E1030" s="64"/>
    </row>
    <row r="1031" spans="2:5" ht="15">
      <c r="B1031" s="29"/>
      <c r="C1031" s="19"/>
      <c r="D1031" s="66"/>
      <c r="E1031" s="64"/>
    </row>
    <row r="1032" spans="2:5" ht="15">
      <c r="B1032" s="29"/>
      <c r="C1032" s="19"/>
      <c r="D1032" s="66"/>
      <c r="E1032" s="64"/>
    </row>
    <row r="1033" spans="2:5" ht="15">
      <c r="B1033" s="29"/>
      <c r="C1033" s="19"/>
      <c r="D1033" s="66"/>
      <c r="E1033" s="64"/>
    </row>
    <row r="1034" spans="2:5" ht="15">
      <c r="B1034" s="29"/>
      <c r="C1034" s="19"/>
      <c r="D1034" s="66"/>
      <c r="E1034" s="64"/>
    </row>
    <row r="1035" spans="2:5" ht="15">
      <c r="B1035" s="29"/>
      <c r="C1035" s="19"/>
      <c r="D1035" s="66"/>
      <c r="E1035" s="64"/>
    </row>
    <row r="1036" spans="2:5" ht="15">
      <c r="B1036" s="29"/>
      <c r="C1036" s="19"/>
      <c r="D1036" s="66"/>
      <c r="E1036" s="64"/>
    </row>
    <row r="1037" spans="2:5" ht="15">
      <c r="B1037" s="29"/>
      <c r="C1037" s="19"/>
      <c r="D1037" s="66"/>
      <c r="E1037" s="64"/>
    </row>
    <row r="1038" spans="2:5" ht="15">
      <c r="B1038" s="29"/>
      <c r="C1038" s="19"/>
      <c r="D1038" s="66"/>
      <c r="E1038" s="64"/>
    </row>
    <row r="1039" spans="2:5" ht="15">
      <c r="B1039" s="29"/>
      <c r="C1039" s="19"/>
      <c r="D1039" s="66"/>
      <c r="E1039" s="64"/>
    </row>
    <row r="1040" spans="2:5" ht="15">
      <c r="B1040" s="29"/>
      <c r="C1040" s="19"/>
      <c r="D1040" s="66"/>
      <c r="E1040" s="64"/>
    </row>
    <row r="1041" spans="2:5" ht="15">
      <c r="B1041" s="29"/>
      <c r="C1041" s="19"/>
      <c r="D1041" s="66"/>
      <c r="E1041" s="64"/>
    </row>
    <row r="1042" spans="2:5" ht="15">
      <c r="B1042" s="29"/>
      <c r="C1042" s="19"/>
      <c r="D1042" s="66"/>
      <c r="E1042" s="64"/>
    </row>
    <row r="1043" spans="2:5" ht="15">
      <c r="B1043" s="29"/>
      <c r="C1043" s="19"/>
      <c r="D1043" s="66"/>
      <c r="E1043" s="64"/>
    </row>
    <row r="1044" spans="2:5" ht="15">
      <c r="B1044" s="29"/>
      <c r="C1044" s="19"/>
      <c r="D1044" s="66"/>
      <c r="E1044" s="64"/>
    </row>
    <row r="1045" spans="2:5" ht="15">
      <c r="B1045" s="29"/>
      <c r="C1045" s="19"/>
      <c r="D1045" s="66"/>
      <c r="E1045" s="64"/>
    </row>
    <row r="1046" spans="2:5" ht="15">
      <c r="B1046" s="29"/>
      <c r="C1046" s="19"/>
      <c r="D1046" s="66"/>
      <c r="E1046" s="64"/>
    </row>
    <row r="1047" spans="2:5" ht="15">
      <c r="B1047" s="29"/>
      <c r="C1047" s="19"/>
      <c r="D1047" s="66"/>
      <c r="E1047" s="64"/>
    </row>
    <row r="1048" spans="2:5" ht="15">
      <c r="B1048" s="29"/>
      <c r="C1048" s="19"/>
      <c r="D1048" s="66"/>
      <c r="E1048" s="64"/>
    </row>
    <row r="1049" spans="2:5" ht="15">
      <c r="B1049" s="29"/>
      <c r="C1049" s="19"/>
      <c r="D1049" s="66"/>
      <c r="E1049" s="64"/>
    </row>
    <row r="1050" spans="2:5" ht="15">
      <c r="B1050" s="29"/>
      <c r="C1050" s="19"/>
      <c r="D1050" s="66"/>
      <c r="E1050" s="64"/>
    </row>
    <row r="1051" spans="2:5" ht="15">
      <c r="B1051" s="29"/>
      <c r="C1051" s="19"/>
      <c r="D1051" s="66"/>
      <c r="E1051" s="64"/>
    </row>
    <row r="1052" spans="2:5" ht="15">
      <c r="B1052" s="29"/>
      <c r="C1052" s="19"/>
      <c r="D1052" s="66"/>
      <c r="E1052" s="64"/>
    </row>
    <row r="1053" spans="2:5" ht="15">
      <c r="B1053" s="29"/>
      <c r="C1053" s="19"/>
      <c r="D1053" s="66"/>
      <c r="E1053" s="64"/>
    </row>
    <row r="1054" spans="2:5" ht="15">
      <c r="B1054" s="29"/>
      <c r="C1054" s="19"/>
      <c r="D1054" s="66"/>
      <c r="E1054" s="64"/>
    </row>
  </sheetData>
  <sheetProtection algorithmName="SHA-512" hashValue="hOkaZdPKbQWXrYFR5vWglbnIUwxqLqwQIr7iVoUpRdqfisggDcEA25XK2SenhRPx6aEQpcF9mB6lEkWWwgAFvw==" saltValue="GD+dc9900kiHoh67inbXgQ==" spinCount="100000" sheet="1" objects="1" scenarios="1"/>
  <mergeCells count="7">
    <mergeCell ref="A1:G1"/>
    <mergeCell ref="G101:G107"/>
    <mergeCell ref="F101:F107"/>
    <mergeCell ref="C101:C106"/>
    <mergeCell ref="D101:D106"/>
    <mergeCell ref="E101:E106"/>
    <mergeCell ref="B101:B106"/>
  </mergeCells>
  <conditionalFormatting sqref="A120:Z126 A21:E22 A2:Z3 M4:Z4 A1 G21:H101 B99:E100 H102:H107 B101 F4:I4 A4:C20 A28:E29 A23:C27 A35:E37 A30:C34 A48:E49 A39:C47 A60:D61 A50:C59 A64:D65 A62:C63 A72:E73 A66:C71 A79:D80 A74:C78 A87:E88 A81:C86 A96:E98 A89:C95 A110:C119 E23:E27 E30:E34 A38:D38 E38:E47 E50:E71 E74:E86 E89:E95 A108:E109 F108:H119 E110:E119 A128:Z1054 A127:D127 F127:Z127 F5:Z18 I21:Z119 F20:Z20 F19 H19:Z19">
    <cfRule type="cellIs" dxfId="13" priority="15" operator="equal">
      <formula>0</formula>
    </cfRule>
  </conditionalFormatting>
  <conditionalFormatting sqref="F21:F101">
    <cfRule type="cellIs" dxfId="12" priority="13" operator="equal">
      <formula>0</formula>
    </cfRule>
  </conditionalFormatting>
  <conditionalFormatting sqref="D4:D20">
    <cfRule type="cellIs" dxfId="11" priority="12" operator="equal">
      <formula>0</formula>
    </cfRule>
  </conditionalFormatting>
  <conditionalFormatting sqref="D23:D27">
    <cfRule type="cellIs" dxfId="10" priority="11" operator="equal">
      <formula>0</formula>
    </cfRule>
  </conditionalFormatting>
  <conditionalFormatting sqref="D30:D34">
    <cfRule type="cellIs" dxfId="9" priority="10" operator="equal">
      <formula>0</formula>
    </cfRule>
  </conditionalFormatting>
  <conditionalFormatting sqref="D39:D47">
    <cfRule type="cellIs" dxfId="8" priority="9" operator="equal">
      <formula>0</formula>
    </cfRule>
  </conditionalFormatting>
  <conditionalFormatting sqref="D50:D59">
    <cfRule type="cellIs" dxfId="7" priority="8" operator="equal">
      <formula>0</formula>
    </cfRule>
  </conditionalFormatting>
  <conditionalFormatting sqref="D62:D63">
    <cfRule type="cellIs" dxfId="6" priority="7" operator="equal">
      <formula>0</formula>
    </cfRule>
  </conditionalFormatting>
  <conditionalFormatting sqref="D66:D71">
    <cfRule type="cellIs" dxfId="5" priority="6" operator="equal">
      <formula>0</formula>
    </cfRule>
  </conditionalFormatting>
  <conditionalFormatting sqref="D74:D78">
    <cfRule type="cellIs" dxfId="4" priority="5" operator="equal">
      <formula>0</formula>
    </cfRule>
  </conditionalFormatting>
  <conditionalFormatting sqref="D81:D86">
    <cfRule type="cellIs" dxfId="3" priority="4" operator="equal">
      <formula>0</formula>
    </cfRule>
  </conditionalFormatting>
  <conditionalFormatting sqref="D89:D95">
    <cfRule type="cellIs" dxfId="2" priority="3" operator="equal">
      <formula>0</formula>
    </cfRule>
  </conditionalFormatting>
  <conditionalFormatting sqref="D110:D119">
    <cfRule type="cellIs" dxfId="1" priority="2" operator="equal">
      <formula>0</formula>
    </cfRule>
  </conditionalFormatting>
  <conditionalFormatting sqref="E4:E20">
    <cfRule type="cellIs" dxfId="0" priority="1" operator="equal">
      <formula>0</formula>
    </cfRule>
  </conditionalFormatting>
  <printOptions horizontalCentered="1" gridLines="1"/>
  <pageMargins left="0.25" right="0.25" top="0.75" bottom="0.75" header="0.3" footer="0.3"/>
  <pageSetup paperSize="9" scale="51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 1</vt:lpstr>
      <vt:lpstr>List1</vt:lpstr>
      <vt:lpstr>'List 1'!_Hlk129721789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Chalupski Martin</dc:creator>
  <cp:lastModifiedBy>Chalupski Martin</cp:lastModifiedBy>
  <cp:lastPrinted>2023-03-14T12:26:18Z</cp:lastPrinted>
  <dcterms:created xsi:type="dcterms:W3CDTF">2023-03-15T07:40:00Z</dcterms:created>
  <dcterms:modified xsi:type="dcterms:W3CDTF">2023-03-17T10:14:26Z</dcterms:modified>
</cp:coreProperties>
</file>