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admin\Desktop\_Města\Opava\__Předání I etapa\Základní škola Nový svět, Opava\Aktivní část_slepé\"/>
    </mc:Choice>
  </mc:AlternateContent>
  <xr:revisionPtr revIDLastSave="0" documentId="13_ncr:1_{8F7AE471-50D1-4457-9D51-CD210DD63636}" xr6:coauthVersionLast="47" xr6:coauthVersionMax="47" xr10:uidLastSave="{00000000-0000-0000-0000-000000000000}"/>
  <bookViews>
    <workbookView xWindow="-120" yWindow="-120" windowWidth="29040" windowHeight="15720" xr2:uid="{00000000-000D-0000-FFFF-FFFF00000000}"/>
  </bookViews>
  <sheets>
    <sheet name="Nový svět" sheetId="1" r:id="rId1"/>
  </sheets>
  <calcPr calcId="191029"/>
  <extLst>
    <ext uri="GoogleSheetsCustomDataVersion2">
      <go:sheetsCustomData xmlns:go="http://customooxmlschemas.google.com/" r:id="rId5" roundtripDataChecksum="eqUh5LX/JAp27See78Y2Cdg7jBlBuQuTG9l2BbWBBMI="/>
    </ext>
  </extLst>
</workbook>
</file>

<file path=xl/calcChain.xml><?xml version="1.0" encoding="utf-8"?>
<calcChain xmlns="http://schemas.openxmlformats.org/spreadsheetml/2006/main">
  <c r="F22" i="1" l="1"/>
  <c r="H22" i="1" s="1"/>
  <c r="G22" i="1" s="1"/>
  <c r="F21" i="1"/>
  <c r="H21" i="1" s="1"/>
  <c r="G21" i="1" s="1"/>
  <c r="F20" i="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6" i="1" s="1"/>
  <c r="G6" i="1" s="1"/>
  <c r="F23" i="1" l="1"/>
  <c r="H23" i="1" s="1"/>
  <c r="G23" i="1" s="1"/>
</calcChain>
</file>

<file path=xl/sharedStrings.xml><?xml version="1.0" encoding="utf-8"?>
<sst xmlns="http://schemas.openxmlformats.org/spreadsheetml/2006/main" count="65" uniqueCount="52">
  <si>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</si>
  <si>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Nový svět, Opava</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</si>
  <si>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</si>
  <si>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</si>
  <si>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</si>
  <si>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</si>
  <si>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</si>
  <si>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</si>
  <si>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</si>
  <si>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</si>
  <si>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</si>
  <si>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</si>
  <si>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</si>
  <si>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IPsec VPN min. 6,5 Gbps, NetFlow, bez omezení počtu klientů, minimální počet portů: 1x console port, 1x USB port, 10x GbE port. Dodávka vč. instalace, implementace a dopravy</t>
  </si>
  <si>
    <t>ks</t>
  </si>
  <si>
    <t>Server</t>
  </si>
  <si>
    <t>umístění do Racku, velikost max. 1U, hloubka max. 44 cm, serverový CPU min. 6 jader a 15000 bodu dle www.cpubenchmark.net v době podání nabídky, paměť min. 64GB DDR4, složení disků minimálně 2x 2,5" SSD min. 1,92TB GB SATA s certifikací pro servery a 2x 2,5" HDD min. 2TB SAS 7,2k rpm 12G, složení Lan portu min. 4x 1GE, možnost vzdáleného ovládání na HW úrovni s reálným náhledem na instalovaný OS, zdroj min. 500W.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</si>
  <si>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</si>
  <si>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</si>
  <si>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</si>
  <si>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</si>
  <si>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</si>
  <si>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50ks zařízení.</t>
  </si>
  <si>
    <t>Antivir - koncové zařízení</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</si>
  <si>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</si>
  <si>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</si>
  <si>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</si>
  <si>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</si>
  <si>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</si>
  <si>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</si>
  <si>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</si>
  <si>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</si>
  <si>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</si>
  <si>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48G + 4SFP port - min. 48x 10/100/1000BASE-T Port, 4x 1G SFP port, min. 370W CL4 PoE,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</si>
  <si>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modul</t>
  </si>
  <si>
    <t>SFP transceiver 1,25Gbps, 1000BASE-LX, SM, 1310nm, LC duplex, DMI, kompatibilní s dodávanými síťovými přepínači. Cena včetně instalace, konfigurace a dopravy.</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</si>
  <si>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</si>
  <si>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</si>
  <si>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</si>
  <si>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</si>
  <si>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</si>
  <si>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</si>
  <si>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</si>
  <si>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dodávaných VM.</t>
  </si>
  <si>
    <t>UPS 1000VA</t>
  </si>
  <si>
    <t>záložní zdroj min. 1000VA, Line Interaktivní, porty minimálně 1x IEC 320 C14 a 4x IEC 320 C13. Cena včetně dopravy, montáže, instalace, odzkoušení.</t>
  </si>
  <si>
    <t>Ostatní</t>
  </si>
  <si>
    <t>kpl.</t>
  </si>
  <si>
    <t>Konektivita školy celkem</t>
  </si>
  <si>
    <t>UCHAZEČ VYPLNÍ POUZE ŽLUTÁ POLÍČKA !!!</t>
  </si>
  <si>
    <t>Předimplementační analýza aktivní části v rozsahu dle Technické zprávy SLP.</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</si>
  <si>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MacOS, Android, aktualizace na dobu min. 5 let,  podpora v českém jazyce.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</si>
</sst>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9"/>
      <color theme="1"/>
      <name val="Calibri"/>
    </font>
    <font>
      <b/>
      <sz val="14"/>
      <color theme="1"/>
      <name val="Calibri"/>
    </font>
    <font>
      <sz val="10"/>
      <name val="Arial"/>
    </font>
    <font>
      <sz val="9"/>
      <color rgb="FFFF0000"/>
      <name val="Calibri"/>
    </font>
    <font>
      <b/>
      <sz val="10"/>
      <color rgb="FFFFFFFF"/>
      <name val="Calibri"/>
    </font>
    <font>
      <b/>
      <sz val="10"/>
      <color theme="1"/>
      <name val="Calibri"/>
    </font>
    <font>
      <b/>
      <sz val="9"/>
      <color theme="1"/>
      <name val="Calibri"/>
    </font>
    <font>
      <sz val="10"/>
      <color theme="1"/>
      <name val="Calibri"/>
    </font>
    <font>
      <b/>
      <sz val="12"/>
      <color theme="1"/>
      <name val="Calibri"/>
    </font>
    <font>
      <sz val="10"/>
      <color theme="1"/>
      <name val="Arial"/>
    </font>
  </fonts>
  <fills count="7">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8">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40">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6" fillId="4" borderId="10" xfId="0" applyFont="1" applyFill="1" applyBorder="1" applyAlignment="1">
      <alignment vertical="center" wrapText="1"/>
    </xf>
    <xf numFmtId="0" fontId="1" fillId="0" borderId="13" xfId="0" applyFont="1" applyBorder="1" applyAlignment="1">
      <alignment horizontal="center" vertical="center"/>
    </xf>
    <xf numFmtId="0" fontId="1" fillId="0" borderId="10" xfId="0" applyFont="1" applyBorder="1" applyAlignment="1">
      <alignment vertical="center" wrapText="1"/>
    </xf>
    <xf numFmtId="0" fontId="1" fillId="0" borderId="10" xfId="0" applyFont="1" applyBorder="1" applyAlignment="1">
      <alignment horizontal="center" vertical="center"/>
    </xf>
    <xf numFmtId="2" fontId="1" fillId="5"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0" fontId="6" fillId="5" borderId="10" xfId="0" applyFont="1" applyFill="1" applyBorder="1" applyAlignment="1">
      <alignment vertical="center" wrapText="1"/>
    </xf>
    <xf numFmtId="0" fontId="1" fillId="0" borderId="13" xfId="0" applyFont="1" applyBorder="1" applyAlignment="1">
      <alignment horizontal="left" vertical="center" wrapText="1"/>
    </xf>
    <xf numFmtId="49" fontId="1" fillId="0" borderId="14" xfId="0" applyNumberFormat="1" applyFont="1" applyBorder="1" applyAlignment="1">
      <alignment horizontal="left" vertical="center" wrapText="1"/>
    </xf>
    <xf numFmtId="0" fontId="8" fillId="2" borderId="10" xfId="0" applyFont="1" applyFill="1" applyBorder="1"/>
    <xf numFmtId="0" fontId="1" fillId="0" borderId="13" xfId="0" applyFont="1" applyBorder="1" applyAlignment="1">
      <alignment horizontal="center" vertical="center" wrapText="1"/>
    </xf>
    <xf numFmtId="0" fontId="8" fillId="2" borderId="10" xfId="0" applyFont="1" applyFill="1" applyBorder="1" applyAlignment="1">
      <alignment wrapText="1"/>
    </xf>
    <xf numFmtId="0" fontId="1" fillId="0" borderId="10" xfId="0" applyFont="1" applyBorder="1" applyAlignment="1">
      <alignment horizontal="center" vertical="center" wrapText="1"/>
    </xf>
    <xf numFmtId="0" fontId="9" fillId="6" borderId="10" xfId="0" applyFont="1" applyFill="1" applyBorder="1"/>
    <xf numFmtId="0" fontId="9" fillId="6" borderId="10" xfId="0" applyFont="1" applyFill="1" applyBorder="1" applyAlignment="1">
      <alignment horizontal="center" vertical="center" wrapText="1"/>
    </xf>
    <xf numFmtId="0" fontId="9" fillId="6" borderId="10" xfId="0" applyFont="1" applyFill="1" applyBorder="1" applyAlignment="1">
      <alignment horizontal="center"/>
    </xf>
    <xf numFmtId="2" fontId="9" fillId="6" borderId="10" xfId="0" applyNumberFormat="1" applyFont="1" applyFill="1" applyBorder="1" applyAlignment="1">
      <alignment horizontal="center"/>
    </xf>
    <xf numFmtId="0" fontId="9" fillId="6" borderId="15" xfId="0" applyFont="1" applyFill="1" applyBorder="1"/>
    <xf numFmtId="0" fontId="1" fillId="0" borderId="0" xfId="0" applyFont="1"/>
    <xf numFmtId="0" fontId="1" fillId="0" borderId="0" xfId="0" applyFont="1" applyAlignment="1">
      <alignment horizontal="center"/>
    </xf>
    <xf numFmtId="2" fontId="10" fillId="0" borderId="0" xfId="0" applyNumberFormat="1" applyFont="1"/>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5" borderId="16" xfId="0" applyFont="1" applyFill="1" applyBorder="1" applyAlignment="1">
      <alignment horizontal="center"/>
    </xf>
    <xf numFmtId="0" fontId="3" fillId="0" borderId="17" xfId="0" applyFont="1" applyBorder="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1"/>
  <sheetViews>
    <sheetView tabSelected="1" topLeftCell="A3" workbookViewId="0">
      <selection activeCell="B12" sqref="B12"/>
    </sheetView>
  </sheetViews>
  <sheetFormatPr defaultColWidth="12.5703125" defaultRowHeight="15" customHeight="1" x14ac:dyDescent="0.2"/>
  <cols>
    <col min="1" max="1" width="20.42578125" customWidth="1"/>
    <col min="2" max="2" width="80.7109375" customWidth="1"/>
    <col min="3" max="3" width="8.5703125" customWidth="1"/>
    <col min="4" max="4" width="5.140625" customWidth="1"/>
    <col min="5" max="5" width="10.42578125" customWidth="1"/>
    <col min="6" max="6" width="15.28515625" customWidth="1"/>
    <col min="7" max="7" width="15" customWidth="1"/>
    <col min="8" max="8" width="16.7109375" customWidth="1"/>
    <col min="9" max="9" width="18.42578125" customWidth="1"/>
    <col min="10" max="26" width="11" customWidth="1"/>
  </cols>
  <sheetData>
    <row r="1" spans="1:9" ht="45" customHeight="1" x14ac:dyDescent="0.2">
      <c r="A1" s="27" t="s">
        <v>0</v>
      </c>
      <c r="B1" s="28"/>
      <c r="C1" s="28"/>
      <c r="D1" s="28"/>
      <c r="E1" s="28"/>
      <c r="F1" s="28"/>
      <c r="G1" s="28"/>
      <c r="H1" s="28"/>
      <c r="I1" s="28"/>
    </row>
    <row r="2" spans="1:9" ht="12.75" customHeight="1" x14ac:dyDescent="0.2">
      <c r="A2" s="29" t="s">
        <v>1</v>
      </c>
      <c r="B2" s="30"/>
      <c r="C2" s="30"/>
      <c r="D2" s="30"/>
      <c r="E2" s="30"/>
      <c r="F2" s="30"/>
      <c r="G2" s="30"/>
      <c r="H2" s="30"/>
      <c r="I2" s="31"/>
    </row>
    <row r="3" spans="1:9" ht="12.75" customHeight="1" x14ac:dyDescent="0.2">
      <c r="A3" s="32"/>
      <c r="B3" s="33"/>
      <c r="C3" s="33"/>
      <c r="D3" s="33"/>
      <c r="E3" s="33"/>
      <c r="F3" s="33"/>
      <c r="G3" s="33"/>
      <c r="H3" s="33"/>
      <c r="I3" s="34"/>
    </row>
    <row r="4" spans="1:9" ht="20.25" customHeight="1" x14ac:dyDescent="0.2">
      <c r="A4" s="35" t="s">
        <v>2</v>
      </c>
      <c r="B4" s="36"/>
      <c r="C4" s="36"/>
      <c r="D4" s="36"/>
      <c r="E4" s="36"/>
      <c r="F4" s="36"/>
      <c r="G4" s="36"/>
      <c r="H4" s="36"/>
      <c r="I4" s="37"/>
    </row>
    <row r="5" spans="1:9" ht="42" customHeight="1" x14ac:dyDescent="0.2">
      <c r="A5" s="1" t="s">
        <v>3</v>
      </c>
      <c r="B5" s="2" t="s">
        <v>4</v>
      </c>
      <c r="C5" s="3" t="s">
        <v>5</v>
      </c>
      <c r="D5" s="1" t="s">
        <v>6</v>
      </c>
      <c r="E5" s="1" t="s">
        <v>7</v>
      </c>
      <c r="F5" s="1" t="s">
        <v>8</v>
      </c>
      <c r="G5" s="1" t="s">
        <v>9</v>
      </c>
      <c r="H5" s="4" t="s">
        <v>10</v>
      </c>
      <c r="I5" s="5" t="s">
        <v>11</v>
      </c>
    </row>
    <row r="6" spans="1:9" ht="84" x14ac:dyDescent="0.2">
      <c r="A6" s="6" t="s">
        <v>12</v>
      </c>
      <c r="B6" s="7" t="s">
        <v>13</v>
      </c>
      <c r="C6" s="8" t="s">
        <v>14</v>
      </c>
      <c r="D6" s="8">
        <v>1</v>
      </c>
      <c r="E6" s="9">
        <v>0</v>
      </c>
      <c r="F6" s="10">
        <f t="shared" ref="F6:F22" si="0">ABS(D6*E6)</f>
        <v>0</v>
      </c>
      <c r="G6" s="10">
        <f t="shared" ref="G6:G23" si="1">ABS(H6-F6)</f>
        <v>0</v>
      </c>
      <c r="H6" s="11">
        <f t="shared" ref="H6:H23" si="2">ABS(F6*1.21)</f>
        <v>0</v>
      </c>
      <c r="I6" s="12"/>
    </row>
    <row r="7" spans="1:9" ht="63" customHeight="1" x14ac:dyDescent="0.2">
      <c r="A7" s="8" t="s">
        <v>15</v>
      </c>
      <c r="B7" s="13" t="s">
        <v>16</v>
      </c>
      <c r="C7" s="8" t="s">
        <v>17</v>
      </c>
      <c r="D7" s="8">
        <v>1</v>
      </c>
      <c r="E7" s="9">
        <v>0</v>
      </c>
      <c r="F7" s="10">
        <f t="shared" si="0"/>
        <v>0</v>
      </c>
      <c r="G7" s="10">
        <f t="shared" si="1"/>
        <v>0</v>
      </c>
      <c r="H7" s="11">
        <f t="shared" si="2"/>
        <v>0</v>
      </c>
      <c r="I7" s="12"/>
    </row>
    <row r="8" spans="1:9" ht="53.25" customHeight="1" x14ac:dyDescent="0.2">
      <c r="A8" s="6" t="s">
        <v>18</v>
      </c>
      <c r="B8" s="14" t="s">
        <v>19</v>
      </c>
      <c r="C8" s="8" t="s">
        <v>20</v>
      </c>
      <c r="D8" s="8">
        <v>12</v>
      </c>
      <c r="E8" s="9">
        <v>0</v>
      </c>
      <c r="F8" s="10">
        <f t="shared" si="0"/>
        <v>0</v>
      </c>
      <c r="G8" s="10">
        <f t="shared" si="1"/>
        <v>0</v>
      </c>
      <c r="H8" s="11">
        <f t="shared" si="2"/>
        <v>0</v>
      </c>
      <c r="I8" s="15"/>
    </row>
    <row r="9" spans="1:9" ht="44.25" customHeight="1" x14ac:dyDescent="0.2">
      <c r="A9" s="16" t="s">
        <v>21</v>
      </c>
      <c r="B9" s="13" t="s">
        <v>22</v>
      </c>
      <c r="C9" s="8" t="s">
        <v>17</v>
      </c>
      <c r="D9" s="8">
        <v>1</v>
      </c>
      <c r="E9" s="9">
        <v>0</v>
      </c>
      <c r="F9" s="10">
        <f t="shared" si="0"/>
        <v>0</v>
      </c>
      <c r="G9" s="10">
        <f t="shared" si="1"/>
        <v>0</v>
      </c>
      <c r="H9" s="11">
        <f t="shared" si="2"/>
        <v>0</v>
      </c>
      <c r="I9" s="17"/>
    </row>
    <row r="10" spans="1:9" ht="68.25" customHeight="1" x14ac:dyDescent="0.2">
      <c r="A10" s="18" t="s">
        <v>23</v>
      </c>
      <c r="B10" s="13" t="s">
        <v>51</v>
      </c>
      <c r="C10" s="8" t="s">
        <v>14</v>
      </c>
      <c r="D10" s="8">
        <v>50</v>
      </c>
      <c r="E10" s="9">
        <v>0</v>
      </c>
      <c r="F10" s="10">
        <f t="shared" si="0"/>
        <v>0</v>
      </c>
      <c r="G10" s="10">
        <f t="shared" si="1"/>
        <v>0</v>
      </c>
      <c r="H10" s="11">
        <f t="shared" si="2"/>
        <v>0</v>
      </c>
      <c r="I10" s="17"/>
    </row>
    <row r="11" spans="1:9" ht="24" x14ac:dyDescent="0.2">
      <c r="A11" s="18" t="s">
        <v>24</v>
      </c>
      <c r="B11" s="13" t="s">
        <v>25</v>
      </c>
      <c r="C11" s="8" t="s">
        <v>14</v>
      </c>
      <c r="D11" s="8">
        <v>1</v>
      </c>
      <c r="E11" s="9">
        <v>0</v>
      </c>
      <c r="F11" s="10">
        <f t="shared" si="0"/>
        <v>0</v>
      </c>
      <c r="G11" s="10">
        <f t="shared" si="1"/>
        <v>0</v>
      </c>
      <c r="H11" s="11">
        <f t="shared" si="2"/>
        <v>0</v>
      </c>
      <c r="I11" s="17"/>
    </row>
    <row r="12" spans="1:9" ht="300" x14ac:dyDescent="0.2">
      <c r="A12" s="16" t="s">
        <v>26</v>
      </c>
      <c r="B12" s="13" t="s">
        <v>27</v>
      </c>
      <c r="C12" s="8" t="s">
        <v>17</v>
      </c>
      <c r="D12" s="8">
        <v>1</v>
      </c>
      <c r="E12" s="9">
        <v>0</v>
      </c>
      <c r="F12" s="10">
        <f t="shared" si="0"/>
        <v>0</v>
      </c>
      <c r="G12" s="10">
        <f t="shared" si="1"/>
        <v>0</v>
      </c>
      <c r="H12" s="11">
        <f t="shared" si="2"/>
        <v>0</v>
      </c>
      <c r="I12" s="12"/>
    </row>
    <row r="13" spans="1:9" ht="48" x14ac:dyDescent="0.2">
      <c r="A13" s="18" t="s">
        <v>28</v>
      </c>
      <c r="B13" s="13" t="s">
        <v>29</v>
      </c>
      <c r="C13" s="8" t="s">
        <v>14</v>
      </c>
      <c r="D13" s="8">
        <v>1</v>
      </c>
      <c r="E13" s="9">
        <v>0</v>
      </c>
      <c r="F13" s="10">
        <f t="shared" si="0"/>
        <v>0</v>
      </c>
      <c r="G13" s="10">
        <f t="shared" si="1"/>
        <v>0</v>
      </c>
      <c r="H13" s="11">
        <f t="shared" si="2"/>
        <v>0</v>
      </c>
      <c r="I13" s="17"/>
    </row>
    <row r="14" spans="1:9" ht="60" x14ac:dyDescent="0.2">
      <c r="A14" s="8" t="s">
        <v>30</v>
      </c>
      <c r="B14" s="13" t="s">
        <v>31</v>
      </c>
      <c r="C14" s="6" t="s">
        <v>14</v>
      </c>
      <c r="D14" s="6">
        <v>2</v>
      </c>
      <c r="E14" s="9">
        <v>0</v>
      </c>
      <c r="F14" s="10">
        <f t="shared" si="0"/>
        <v>0</v>
      </c>
      <c r="G14" s="10">
        <f t="shared" si="1"/>
        <v>0</v>
      </c>
      <c r="H14" s="11">
        <f t="shared" si="2"/>
        <v>0</v>
      </c>
      <c r="I14" s="12"/>
    </row>
    <row r="15" spans="1:9" ht="60" customHeight="1" x14ac:dyDescent="0.2">
      <c r="A15" s="8" t="s">
        <v>32</v>
      </c>
      <c r="B15" s="13" t="s">
        <v>33</v>
      </c>
      <c r="C15" s="8" t="s">
        <v>14</v>
      </c>
      <c r="D15" s="8">
        <v>1</v>
      </c>
      <c r="E15" s="9">
        <v>0</v>
      </c>
      <c r="F15" s="10">
        <f t="shared" si="0"/>
        <v>0</v>
      </c>
      <c r="G15" s="10">
        <f t="shared" si="1"/>
        <v>0</v>
      </c>
      <c r="H15" s="11">
        <f t="shared" si="2"/>
        <v>0</v>
      </c>
      <c r="I15" s="12"/>
    </row>
    <row r="16" spans="1:9" ht="28.5" customHeight="1" x14ac:dyDescent="0.2">
      <c r="A16" s="8" t="s">
        <v>34</v>
      </c>
      <c r="B16" s="13" t="s">
        <v>35</v>
      </c>
      <c r="C16" s="8" t="s">
        <v>14</v>
      </c>
      <c r="D16" s="8">
        <v>6</v>
      </c>
      <c r="E16" s="9">
        <v>0</v>
      </c>
      <c r="F16" s="10">
        <f t="shared" si="0"/>
        <v>0</v>
      </c>
      <c r="G16" s="10">
        <f t="shared" si="1"/>
        <v>0</v>
      </c>
      <c r="H16" s="11">
        <f t="shared" si="2"/>
        <v>0</v>
      </c>
      <c r="I16" s="15"/>
    </row>
    <row r="17" spans="1:9" ht="71.25" customHeight="1" x14ac:dyDescent="0.2">
      <c r="A17" s="8" t="s">
        <v>36</v>
      </c>
      <c r="B17" s="13" t="s">
        <v>37</v>
      </c>
      <c r="C17" s="8" t="s">
        <v>14</v>
      </c>
      <c r="D17" s="8">
        <v>14</v>
      </c>
      <c r="E17" s="9">
        <v>0</v>
      </c>
      <c r="F17" s="10">
        <f t="shared" si="0"/>
        <v>0</v>
      </c>
      <c r="G17" s="10">
        <f t="shared" si="1"/>
        <v>0</v>
      </c>
      <c r="H17" s="11">
        <f t="shared" si="2"/>
        <v>0</v>
      </c>
      <c r="I17" s="12"/>
    </row>
    <row r="18" spans="1:9" ht="52.5" customHeight="1" x14ac:dyDescent="0.2">
      <c r="A18" s="18" t="s">
        <v>38</v>
      </c>
      <c r="B18" s="13" t="s">
        <v>39</v>
      </c>
      <c r="C18" s="8" t="s">
        <v>14</v>
      </c>
      <c r="D18" s="8">
        <v>1</v>
      </c>
      <c r="E18" s="9">
        <v>0</v>
      </c>
      <c r="F18" s="10">
        <f t="shared" si="0"/>
        <v>0</v>
      </c>
      <c r="G18" s="10">
        <f t="shared" si="1"/>
        <v>0</v>
      </c>
      <c r="H18" s="11">
        <f t="shared" si="2"/>
        <v>0</v>
      </c>
      <c r="I18" s="15"/>
    </row>
    <row r="19" spans="1:9" ht="28.5" customHeight="1" x14ac:dyDescent="0.2">
      <c r="A19" s="18" t="s">
        <v>40</v>
      </c>
      <c r="B19" s="13" t="s">
        <v>41</v>
      </c>
      <c r="C19" s="8" t="s">
        <v>14</v>
      </c>
      <c r="D19" s="8">
        <v>4</v>
      </c>
      <c r="E19" s="9">
        <v>0</v>
      </c>
      <c r="F19" s="10">
        <f t="shared" si="0"/>
        <v>0</v>
      </c>
      <c r="G19" s="10">
        <f t="shared" si="1"/>
        <v>0</v>
      </c>
      <c r="H19" s="11">
        <f t="shared" si="2"/>
        <v>0</v>
      </c>
      <c r="I19" s="15"/>
    </row>
    <row r="20" spans="1:9" ht="60.75" customHeight="1" x14ac:dyDescent="0.2">
      <c r="A20" s="18" t="s">
        <v>42</v>
      </c>
      <c r="B20" s="13" t="s">
        <v>43</v>
      </c>
      <c r="C20" s="8" t="s">
        <v>14</v>
      </c>
      <c r="D20" s="8">
        <v>1</v>
      </c>
      <c r="E20" s="9">
        <v>0</v>
      </c>
      <c r="F20" s="10">
        <f t="shared" si="0"/>
        <v>0</v>
      </c>
      <c r="G20" s="10">
        <f t="shared" si="1"/>
        <v>0</v>
      </c>
      <c r="H20" s="11">
        <f t="shared" si="2"/>
        <v>0</v>
      </c>
      <c r="I20" s="15"/>
    </row>
    <row r="21" spans="1:9" ht="30" customHeight="1" x14ac:dyDescent="0.2">
      <c r="A21" s="18" t="s">
        <v>44</v>
      </c>
      <c r="B21" s="13" t="s">
        <v>45</v>
      </c>
      <c r="C21" s="8" t="s">
        <v>14</v>
      </c>
      <c r="D21" s="8">
        <v>1</v>
      </c>
      <c r="E21" s="9">
        <v>0</v>
      </c>
      <c r="F21" s="10">
        <f t="shared" si="0"/>
        <v>0</v>
      </c>
      <c r="G21" s="10">
        <f t="shared" si="1"/>
        <v>0</v>
      </c>
      <c r="H21" s="11">
        <f t="shared" si="2"/>
        <v>0</v>
      </c>
      <c r="I21" s="15"/>
    </row>
    <row r="22" spans="1:9" ht="28.5" customHeight="1" x14ac:dyDescent="0.2">
      <c r="A22" s="18" t="s">
        <v>46</v>
      </c>
      <c r="B22" s="13" t="s">
        <v>50</v>
      </c>
      <c r="C22" s="8" t="s">
        <v>47</v>
      </c>
      <c r="D22" s="8">
        <v>1</v>
      </c>
      <c r="E22" s="9">
        <v>0</v>
      </c>
      <c r="F22" s="10">
        <f t="shared" si="0"/>
        <v>0</v>
      </c>
      <c r="G22" s="10">
        <f t="shared" si="1"/>
        <v>0</v>
      </c>
      <c r="H22" s="11">
        <f t="shared" si="2"/>
        <v>0</v>
      </c>
      <c r="I22" s="15"/>
    </row>
    <row r="23" spans="1:9" ht="12.75" customHeight="1" x14ac:dyDescent="0.25">
      <c r="A23" s="19"/>
      <c r="B23" s="20" t="s">
        <v>48</v>
      </c>
      <c r="C23" s="21"/>
      <c r="D23" s="21"/>
      <c r="E23" s="22"/>
      <c r="F23" s="22">
        <f>SUM(F6:F22)</f>
        <v>0</v>
      </c>
      <c r="G23" s="22">
        <f t="shared" si="1"/>
        <v>0</v>
      </c>
      <c r="H23" s="22">
        <f t="shared" si="2"/>
        <v>0</v>
      </c>
      <c r="I23" s="23"/>
    </row>
    <row r="24" spans="1:9" ht="12.75" customHeight="1" x14ac:dyDescent="0.2">
      <c r="A24" s="24"/>
      <c r="B24" s="38" t="s">
        <v>49</v>
      </c>
      <c r="C24" s="25"/>
      <c r="D24" s="25"/>
      <c r="E24" s="25"/>
      <c r="F24" s="25"/>
      <c r="G24" s="25"/>
      <c r="H24" s="25"/>
      <c r="I24" s="24"/>
    </row>
    <row r="25" spans="1:9" ht="12.75" customHeight="1" x14ac:dyDescent="0.2">
      <c r="A25" s="24"/>
      <c r="B25" s="39"/>
      <c r="C25" s="25"/>
      <c r="D25" s="25"/>
      <c r="E25" s="25"/>
      <c r="F25" s="25"/>
      <c r="G25" s="25"/>
      <c r="H25" s="25"/>
      <c r="I25" s="24"/>
    </row>
    <row r="26" spans="1:9" ht="12.75" customHeight="1" x14ac:dyDescent="0.2">
      <c r="E26" s="26"/>
    </row>
    <row r="27" spans="1:9" ht="12.75" customHeight="1" x14ac:dyDescent="0.2"/>
    <row r="28" spans="1:9" ht="12.75" customHeight="1" x14ac:dyDescent="0.2"/>
    <row r="29" spans="1:9" ht="12.75" customHeight="1" x14ac:dyDescent="0.2"/>
    <row r="30" spans="1:9" ht="12.75" customHeight="1" x14ac:dyDescent="0.2"/>
    <row r="31" spans="1:9" ht="12.75" customHeight="1" x14ac:dyDescent="0.2"/>
    <row r="32" spans="1: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sheetData>
  <mergeCells count="4">
    <mergeCell ref="A1:I1"/>
    <mergeCell ref="A2:I3"/>
    <mergeCell ref="A4:I4"/>
    <mergeCell ref="B24:B25"/>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Nový svět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2018-04-10T08:25:02Z</dcterms:created>
  <dcterms:modified xsi:type="dcterms:W3CDTF">2024-02-28T10:27:30Z</dcterms:modified>
</cp:coreProperties>
</file>