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2135" windowHeight="6600" activeTab="0"/>
  </bookViews>
  <sheets>
    <sheet name="MO" sheetId="1" r:id="rId1"/>
    <sheet name="SO-VO" sheetId="2" r:id="rId2"/>
  </sheets>
  <definedNames/>
  <calcPr calcId="152511"/>
</workbook>
</file>

<file path=xl/sharedStrings.xml><?xml version="1.0" encoding="utf-8"?>
<sst xmlns="http://schemas.openxmlformats.org/spreadsheetml/2006/main" count="3883" uniqueCount="855">
  <si>
    <t>Seznam odběrných míst zemního plynu MO v období od 1.1.2022 do 31.12.2022</t>
  </si>
  <si>
    <t>Subjekt</t>
  </si>
  <si>
    <t>Statutár</t>
  </si>
  <si>
    <t>Odběrné místo</t>
  </si>
  <si>
    <t>Korespondenční adresa</t>
  </si>
  <si>
    <t>Kontaktní osoba pro fakturaci</t>
  </si>
  <si>
    <t>Informace k fakturaci</t>
  </si>
  <si>
    <t>Údaje z predikcí</t>
  </si>
  <si>
    <t>Název</t>
  </si>
  <si>
    <t>IČ</t>
  </si>
  <si>
    <t>DIČ</t>
  </si>
  <si>
    <t>Ulice</t>
  </si>
  <si>
    <t>Č.p.</t>
  </si>
  <si>
    <t>Č.o.</t>
  </si>
  <si>
    <t>Město</t>
  </si>
  <si>
    <t>PSČ</t>
  </si>
  <si>
    <t>Jméno</t>
  </si>
  <si>
    <t>Příjmení</t>
  </si>
  <si>
    <t>Funkce</t>
  </si>
  <si>
    <t>Tel.</t>
  </si>
  <si>
    <t>E-mail</t>
  </si>
  <si>
    <t>název OM</t>
  </si>
  <si>
    <t>Distributor</t>
  </si>
  <si>
    <t>EIC kód</t>
  </si>
  <si>
    <t>Číslo odběrného místa</t>
  </si>
  <si>
    <t>Roční přepočtená spotřeba</t>
  </si>
  <si>
    <t>Adresa</t>
  </si>
  <si>
    <t>Číslo účtu</t>
  </si>
  <si>
    <t>Stanovení záloh</t>
  </si>
  <si>
    <t>Způsob provádění plateb zálohových faktur</t>
  </si>
  <si>
    <t>Výše zálohových plateb</t>
  </si>
  <si>
    <t>Splatnost zálohových plateb</t>
  </si>
  <si>
    <t>Rozpis záloh na jednotlivá odběrná místa</t>
  </si>
  <si>
    <t>Zúčtovací období</t>
  </si>
  <si>
    <t>Způsob provádění plateb faktury</t>
  </si>
  <si>
    <t>Splatnost faktur</t>
  </si>
  <si>
    <t>Zúčtovací faktura pro jednotlivá odběrná místa</t>
  </si>
  <si>
    <t>Způsob zasílání faktur/zálohových faktur</t>
  </si>
  <si>
    <t>Požadavek na samoodečet</t>
  </si>
  <si>
    <t>Leden 2022 (MWh)</t>
  </si>
  <si>
    <t>Únor 2022 (MWh)</t>
  </si>
  <si>
    <t>Březen 2022 (MWh)</t>
  </si>
  <si>
    <t>Duben 2022 (MWh)</t>
  </si>
  <si>
    <t>Květen 2022 (MWh)</t>
  </si>
  <si>
    <t>Červen 2022 (MWh)</t>
  </si>
  <si>
    <t>Červenec 2022 (MWh)</t>
  </si>
  <si>
    <t>Srpen 2022 (MWh)</t>
  </si>
  <si>
    <t>Září 2022 (MWh)</t>
  </si>
  <si>
    <t>Říjen 2022 (MWh)</t>
  </si>
  <si>
    <t>Listopad 2022 (MWh)</t>
  </si>
  <si>
    <t>Prosinec 2022 (MWh)</t>
  </si>
  <si>
    <t>Statutární město Opava</t>
  </si>
  <si>
    <t>00300535</t>
  </si>
  <si>
    <t>Horní náměstí</t>
  </si>
  <si>
    <t>Opava</t>
  </si>
  <si>
    <t>Ing. Tomáš</t>
  </si>
  <si>
    <t>Navrátil</t>
  </si>
  <si>
    <t>primátor</t>
  </si>
  <si>
    <t>primator@opava-city.cz</t>
  </si>
  <si>
    <t>Krnovská 69</t>
  </si>
  <si>
    <t>Krnovská</t>
  </si>
  <si>
    <t>71E</t>
  </si>
  <si>
    <t>GasNet (SMP)</t>
  </si>
  <si>
    <t>27ZG700Z00052375</t>
  </si>
  <si>
    <t>9300009163</t>
  </si>
  <si>
    <t>nad 63 MWh</t>
  </si>
  <si>
    <t>Horní náměstí 69</t>
  </si>
  <si>
    <t>Ing. Aleš</t>
  </si>
  <si>
    <t>Bořecký</t>
  </si>
  <si>
    <t>správce 2</t>
  </si>
  <si>
    <t>553 756 805, 604 229 342</t>
  </si>
  <si>
    <t>ales.borecky@opava-city.cz</t>
  </si>
  <si>
    <t>27-1842619349/0800</t>
  </si>
  <si>
    <t>bez záloh</t>
  </si>
  <si>
    <t>ANO</t>
  </si>
  <si>
    <t>rok</t>
  </si>
  <si>
    <t>bankovní převod</t>
  </si>
  <si>
    <t>21. dnů po vystavení</t>
  </si>
  <si>
    <t>Krnovská 075a</t>
  </si>
  <si>
    <t>71D</t>
  </si>
  <si>
    <t>27ZG700Z0004054I</t>
  </si>
  <si>
    <t>9300008084</t>
  </si>
  <si>
    <t>Horní náměstí 382/68</t>
  </si>
  <si>
    <t>71C</t>
  </si>
  <si>
    <t>27ZG700Z00141572</t>
  </si>
  <si>
    <t>9300034207</t>
  </si>
  <si>
    <t>čtvrtletně</t>
  </si>
  <si>
    <t>15. den v měsíci</t>
  </si>
  <si>
    <t>27ZG700Z0004052M</t>
  </si>
  <si>
    <t>9300008082</t>
  </si>
  <si>
    <t>Hradecká 650/16</t>
  </si>
  <si>
    <t>Hradecká</t>
  </si>
  <si>
    <t>Opava - Předměstí</t>
  </si>
  <si>
    <t>27ZG700Z0016640Q</t>
  </si>
  <si>
    <t>9300019878</t>
  </si>
  <si>
    <t>Ing. Kamil</t>
  </si>
  <si>
    <t>Kremser</t>
  </si>
  <si>
    <t>správce 1</t>
  </si>
  <si>
    <t>553 756 394, 603 883 818</t>
  </si>
  <si>
    <t>kamil.kremser@opava-city.cz</t>
  </si>
  <si>
    <t>Masarykova třída 353/ 25</t>
  </si>
  <si>
    <t>Masarykova třída</t>
  </si>
  <si>
    <t>Opava - Město</t>
  </si>
  <si>
    <t>27ZG700Z0016391L</t>
  </si>
  <si>
    <t>9300019600</t>
  </si>
  <si>
    <t>od 45 MWh do 63 MWh</t>
  </si>
  <si>
    <t>měsíčně</t>
  </si>
  <si>
    <t>SKLEP, Jateční 2304/7</t>
  </si>
  <si>
    <t>Jateční</t>
  </si>
  <si>
    <t>27ZG700Z00169640</t>
  </si>
  <si>
    <t>9300020307</t>
  </si>
  <si>
    <t>27ZG700Z00002323</t>
  </si>
  <si>
    <t>9300004277</t>
  </si>
  <si>
    <t>Pekařská 417/12</t>
  </si>
  <si>
    <t>Pekařská</t>
  </si>
  <si>
    <t>27ZG700Z0004784I</t>
  </si>
  <si>
    <t>9300008651</t>
  </si>
  <si>
    <t>Horní náměstí 382</t>
  </si>
  <si>
    <t>27ZG700Z0631402D</t>
  </si>
  <si>
    <t>Horní náměstí 21</t>
  </si>
  <si>
    <t>27ZG700Z06314081</t>
  </si>
  <si>
    <t>Na Pastvisku 1587</t>
  </si>
  <si>
    <t>Na Pastvisku</t>
  </si>
  <si>
    <t>27ZG700Z0016249O</t>
  </si>
  <si>
    <t>od 15 MWh do 25 MWh</t>
  </si>
  <si>
    <t>Knihovna Petra Bezruče v Opavě, příspěvková organizace</t>
  </si>
  <si>
    <t>00318574</t>
  </si>
  <si>
    <t>CZ00318574</t>
  </si>
  <si>
    <t>Nádražní okruh</t>
  </si>
  <si>
    <t>Mgr. Zuzana</t>
  </si>
  <si>
    <t>Bornová</t>
  </si>
  <si>
    <t>ředitelka</t>
  </si>
  <si>
    <t>okpb@opava.cz</t>
  </si>
  <si>
    <t>Nádražní okruh 695/27</t>
  </si>
  <si>
    <t>27ZG700Z0004785G</t>
  </si>
  <si>
    <t>9300008652</t>
  </si>
  <si>
    <t>Nádražní okruh 27</t>
  </si>
  <si>
    <t>Zuzana</t>
  </si>
  <si>
    <t>Valentová</t>
  </si>
  <si>
    <t>ekonomka</t>
  </si>
  <si>
    <t>553 821 700, 724 154 240</t>
  </si>
  <si>
    <t>valentova@okpb.cz</t>
  </si>
  <si>
    <t>0022132821/0100</t>
  </si>
  <si>
    <t>Mateřská škola křesťanská Opava, Mnišská - příspěvková organizace</t>
  </si>
  <si>
    <t>47813237</t>
  </si>
  <si>
    <t>Mnišská</t>
  </si>
  <si>
    <t>Bc. Dagmar</t>
  </si>
  <si>
    <t>Ullmannová</t>
  </si>
  <si>
    <t>msmnisska@opava.cz</t>
  </si>
  <si>
    <t>Mnišská 5/7</t>
  </si>
  <si>
    <t>27ZG700Z0027194C</t>
  </si>
  <si>
    <t>9300030635</t>
  </si>
  <si>
    <t>Mnišská 7/5</t>
  </si>
  <si>
    <t>1841958349/0800</t>
  </si>
  <si>
    <t>Mateřská škola Opava, 17. listopadu, příspěvková organizace</t>
  </si>
  <si>
    <t>06115616</t>
  </si>
  <si>
    <t>17. listopadu</t>
  </si>
  <si>
    <t>Opava - Kylešovice</t>
  </si>
  <si>
    <t>Lenka</t>
  </si>
  <si>
    <t>Radová</t>
  </si>
  <si>
    <t>553 821 498, 605 254 950</t>
  </si>
  <si>
    <t>materskaskola17listopad@seznam.cz</t>
  </si>
  <si>
    <t>Vaníčkova 1001/39</t>
  </si>
  <si>
    <t>Vaníčkova</t>
  </si>
  <si>
    <t>27ZG700Z00163898</t>
  </si>
  <si>
    <t>9300019598</t>
  </si>
  <si>
    <t>17. listopadu 994/6</t>
  </si>
  <si>
    <t>Ing. Bc. Jarmila</t>
  </si>
  <si>
    <t>Bielková</t>
  </si>
  <si>
    <t>hospodářka</t>
  </si>
  <si>
    <t>127578002/5500</t>
  </si>
  <si>
    <t>Mateřská škola Opava, Havlíčkova - příspěvková organizace</t>
  </si>
  <si>
    <t>70999783</t>
  </si>
  <si>
    <t>Havlíčkova</t>
  </si>
  <si>
    <t>Ludmila</t>
  </si>
  <si>
    <t>Knoppová</t>
  </si>
  <si>
    <t>info@skolkahavlickova.cz</t>
  </si>
  <si>
    <t>Havlíčkova 1750/4</t>
  </si>
  <si>
    <t>27ZG700Z0016654F</t>
  </si>
  <si>
    <t>9300020053</t>
  </si>
  <si>
    <t>Havlíčkova 4</t>
  </si>
  <si>
    <t>Kateřina</t>
  </si>
  <si>
    <t>Vaňková</t>
  </si>
  <si>
    <t>zástupce ředitelky</t>
  </si>
  <si>
    <t>181639996/0300</t>
  </si>
  <si>
    <t>Milostovice, 6. května 4</t>
  </si>
  <si>
    <t>6. května</t>
  </si>
  <si>
    <t>Opava - Milostovice</t>
  </si>
  <si>
    <t>27ZG700Z00279136</t>
  </si>
  <si>
    <t>9300031370</t>
  </si>
  <si>
    <t>Vlaštovičky, Jarní 36/13</t>
  </si>
  <si>
    <t>Jarní</t>
  </si>
  <si>
    <t>Opava - Vlaštovičky</t>
  </si>
  <si>
    <t>27ZG700Z0028753Y</t>
  </si>
  <si>
    <t>9300032045</t>
  </si>
  <si>
    <t>Mateřská škola Opava, Heydukova - příspěvková organizace</t>
  </si>
  <si>
    <t>71000054</t>
  </si>
  <si>
    <t>Heydukova</t>
  </si>
  <si>
    <t>Bc. Marcela</t>
  </si>
  <si>
    <t>Kašpárková</t>
  </si>
  <si>
    <t>ms.heydukova@seznam.cz</t>
  </si>
  <si>
    <t>Heydukova 881/19</t>
  </si>
  <si>
    <t>27ZG700Z00170505</t>
  </si>
  <si>
    <t>9300020208</t>
  </si>
  <si>
    <t>Heydukova 19</t>
  </si>
  <si>
    <t>1025014497/5500</t>
  </si>
  <si>
    <t>27ZG700Z0017049R</t>
  </si>
  <si>
    <t>9300020207</t>
  </si>
  <si>
    <t>od 1,89 MWh do 7,56 MWh</t>
  </si>
  <si>
    <t>Mateřská škola Opava, Pekařská - příspěvková organizace</t>
  </si>
  <si>
    <t>70999686</t>
  </si>
  <si>
    <t>Naděžda</t>
  </si>
  <si>
    <t>Lesáková</t>
  </si>
  <si>
    <t>mspekarska@volny.cz</t>
  </si>
  <si>
    <t>Pekařská 415/98</t>
  </si>
  <si>
    <t>Opava - Kateřinky</t>
  </si>
  <si>
    <t>27ZG700Z0016978Q</t>
  </si>
  <si>
    <t>9300020226</t>
  </si>
  <si>
    <t>Pekařská 98/415</t>
  </si>
  <si>
    <t>1025014534/5500</t>
  </si>
  <si>
    <t>Mateřská škola Opava, Riegrova - příspěvková organizace</t>
  </si>
  <si>
    <t>71000119</t>
  </si>
  <si>
    <t>Riegrova</t>
  </si>
  <si>
    <t>Bc. Anna</t>
  </si>
  <si>
    <t>Pavelková</t>
  </si>
  <si>
    <t>pavelkova@skolka-riegrova.cz</t>
  </si>
  <si>
    <t>Riegrova 535/1</t>
  </si>
  <si>
    <t>27ZG700Z0016463M</t>
  </si>
  <si>
    <t>9300019583</t>
  </si>
  <si>
    <t>Riegrova 1</t>
  </si>
  <si>
    <t>181653990/0300</t>
  </si>
  <si>
    <t>Otická 24</t>
  </si>
  <si>
    <t>Otická</t>
  </si>
  <si>
    <t>27ZG700Z00294348</t>
  </si>
  <si>
    <t>9300074197</t>
  </si>
  <si>
    <t>Mateřská škola Opava, Šrámkova, příspěvková organizace</t>
  </si>
  <si>
    <t>06115161</t>
  </si>
  <si>
    <t>Šrámkova</t>
  </si>
  <si>
    <t>Bc. Sylvie</t>
  </si>
  <si>
    <t>Graf</t>
  </si>
  <si>
    <t>mssramkova@seznam.cz</t>
  </si>
  <si>
    <t>Jateční 1812/10</t>
  </si>
  <si>
    <t>27ZG700Z00167486</t>
  </si>
  <si>
    <t>9300019965</t>
  </si>
  <si>
    <t>Šrámkova 1333/6</t>
  </si>
  <si>
    <t>Andrea</t>
  </si>
  <si>
    <t>Hanzlíková</t>
  </si>
  <si>
    <t>140676002/5500</t>
  </si>
  <si>
    <t>Mateřská škola Sedmikrásky, Opava, příspěvková organizace</t>
  </si>
  <si>
    <t>70999953</t>
  </si>
  <si>
    <t>Neumannova</t>
  </si>
  <si>
    <t>Bc. Eva</t>
  </si>
  <si>
    <t>Matušková</t>
  </si>
  <si>
    <t>msneumannova@seznam.cz</t>
  </si>
  <si>
    <t>Sadová 272/51</t>
  </si>
  <si>
    <t>Sadová</t>
  </si>
  <si>
    <t>27ZG700Z00169810</t>
  </si>
  <si>
    <t>9300020229</t>
  </si>
  <si>
    <t>Neumannova 5</t>
  </si>
  <si>
    <t>1025014577/5500</t>
  </si>
  <si>
    <t>Neumannova 110/5</t>
  </si>
  <si>
    <t>Opava - Jaktař</t>
  </si>
  <si>
    <t>27ZG700Z0016984V</t>
  </si>
  <si>
    <t>9300020232</t>
  </si>
  <si>
    <t>Mostní 256/68</t>
  </si>
  <si>
    <t>Mostní</t>
  </si>
  <si>
    <t>27ZG700Z0016982Z</t>
  </si>
  <si>
    <t>9300020230</t>
  </si>
  <si>
    <t>Mateřská škola Sluníčko Opava, Krnovská - příspěvková organizace</t>
  </si>
  <si>
    <t>70999988</t>
  </si>
  <si>
    <t>Bc. Iva</t>
  </si>
  <si>
    <t>Otipková</t>
  </si>
  <si>
    <t>info@slunickoopava.cz</t>
  </si>
  <si>
    <t>Krnovská 1094/18</t>
  </si>
  <si>
    <t>27ZG700Z0005207E</t>
  </si>
  <si>
    <t>9300009131</t>
  </si>
  <si>
    <t>Krnovská 18/1094</t>
  </si>
  <si>
    <t>181642781/0300</t>
  </si>
  <si>
    <t>Mateřská škola Srdíčko Opava, Zborovská - příspěvková organizace</t>
  </si>
  <si>
    <t>71000194</t>
  </si>
  <si>
    <t>Zborovská</t>
  </si>
  <si>
    <t>Jašková</t>
  </si>
  <si>
    <t>ms.srdicko@seznam.cz</t>
  </si>
  <si>
    <t>Zborovská 599/2</t>
  </si>
  <si>
    <t>27ZG700Z00171080</t>
  </si>
  <si>
    <t>9300020428</t>
  </si>
  <si>
    <t>Zborovská 2</t>
  </si>
  <si>
    <t>181646328/0300</t>
  </si>
  <si>
    <t>Městská část Opava - Komárov</t>
  </si>
  <si>
    <t>Podvihovská</t>
  </si>
  <si>
    <t>Opava - Komárov</t>
  </si>
  <si>
    <t>Ing. Lumír</t>
  </si>
  <si>
    <t>Měch</t>
  </si>
  <si>
    <t>starosta</t>
  </si>
  <si>
    <t>553 794 131, 603 392 326</t>
  </si>
  <si>
    <t>komarov@opava-city.cz</t>
  </si>
  <si>
    <t>Podvihovská 314/17</t>
  </si>
  <si>
    <t>27ZG700Z00160615</t>
  </si>
  <si>
    <t>9300019442</t>
  </si>
  <si>
    <t>Podvihovská 16</t>
  </si>
  <si>
    <t>info@komarov.cz</t>
  </si>
  <si>
    <t>NE</t>
  </si>
  <si>
    <t>Podvihovská 156/16</t>
  </si>
  <si>
    <t>27ZG700Z0005202O</t>
  </si>
  <si>
    <t>9300008972</t>
  </si>
  <si>
    <t>Městská část Opava - Malé Hoštice</t>
  </si>
  <si>
    <t>Slezská</t>
  </si>
  <si>
    <t>Opava 5 - Malé Hoštice</t>
  </si>
  <si>
    <t>starostka</t>
  </si>
  <si>
    <t>553 765 021, 725 320 471</t>
  </si>
  <si>
    <t>male.hostice@opava-city.cz</t>
  </si>
  <si>
    <t>Slezská 4/11</t>
  </si>
  <si>
    <t>Opava - Malé Hoštice</t>
  </si>
  <si>
    <t>27ZG700Z00126417</t>
  </si>
  <si>
    <t>9300016721</t>
  </si>
  <si>
    <t>od 25 MWh do 45 MWh</t>
  </si>
  <si>
    <t>Bc. Helena</t>
  </si>
  <si>
    <t>Řeháčková</t>
  </si>
  <si>
    <t>Družstevní 9999/2052</t>
  </si>
  <si>
    <t>Družstevní</t>
  </si>
  <si>
    <t>27ZG700Z0016617L</t>
  </si>
  <si>
    <t>9300019855</t>
  </si>
  <si>
    <t>od 7,56 MWh do 15 MWh</t>
  </si>
  <si>
    <t>Sportovní 485</t>
  </si>
  <si>
    <t>Sportovní</t>
  </si>
  <si>
    <t>27ZG700Z00048114</t>
  </si>
  <si>
    <t>Městská část Opava - Milostovice</t>
  </si>
  <si>
    <t>Lihovarská</t>
  </si>
  <si>
    <t>Opava 1 - Milostovice</t>
  </si>
  <si>
    <t>Kamil</t>
  </si>
  <si>
    <t>Ručil</t>
  </si>
  <si>
    <t>553 661 344, 604 229 423</t>
  </si>
  <si>
    <t>milostovice@opava-city.cz</t>
  </si>
  <si>
    <t>Lihovarská 32/17</t>
  </si>
  <si>
    <t>27ZG700Z0023852K</t>
  </si>
  <si>
    <t>9300027095</t>
  </si>
  <si>
    <t>Praskovo náměstí 25/6</t>
  </si>
  <si>
    <t>Praskovo náměstí</t>
  </si>
  <si>
    <t>27ZG700Z0027710K</t>
  </si>
  <si>
    <t>9300030893</t>
  </si>
  <si>
    <t>Lihovarská 33/7</t>
  </si>
  <si>
    <t>27ZG700Z0613594H</t>
  </si>
  <si>
    <t>9302434857</t>
  </si>
  <si>
    <t>Praskovo náměstí 25</t>
  </si>
  <si>
    <t>27ZG700Z00277095</t>
  </si>
  <si>
    <t>od 0 MWh do 1,89 MWh</t>
  </si>
  <si>
    <t>Městská část Opava - Podvihov</t>
  </si>
  <si>
    <t>Polomská</t>
  </si>
  <si>
    <t>Zdeněk</t>
  </si>
  <si>
    <t>Hoza</t>
  </si>
  <si>
    <t>553 794 708, 737 231 065</t>
  </si>
  <si>
    <t>podvihov@opava-city.cz</t>
  </si>
  <si>
    <t>Polomská 47/13</t>
  </si>
  <si>
    <t>Opava - Podvihov</t>
  </si>
  <si>
    <t>27ZG700Z0026653B</t>
  </si>
  <si>
    <t>9300030098</t>
  </si>
  <si>
    <t>Polomská 178/13</t>
  </si>
  <si>
    <t>Radomíra</t>
  </si>
  <si>
    <t>Jančevová</t>
  </si>
  <si>
    <t>účetní</t>
  </si>
  <si>
    <t>Polomská 106/5</t>
  </si>
  <si>
    <t>27ZG700Z0606148V</t>
  </si>
  <si>
    <t>9302394003</t>
  </si>
  <si>
    <t>Opava - Komárovské Chaloupky</t>
  </si>
  <si>
    <t>27ZG700Z00266581</t>
  </si>
  <si>
    <t>9300030103</t>
  </si>
  <si>
    <t>Městská část Opava - Suché Lazce</t>
  </si>
  <si>
    <t>Přerovecká</t>
  </si>
  <si>
    <t>Opava - Suché Lazce</t>
  </si>
  <si>
    <t>Mgr. Petr</t>
  </si>
  <si>
    <t>Orieščík</t>
  </si>
  <si>
    <t>734 159 583 ,604 229 398</t>
  </si>
  <si>
    <t>suche.lazce@opava-city.cz</t>
  </si>
  <si>
    <t>Přerovecká 129/68</t>
  </si>
  <si>
    <t>27ZG700Z00052480</t>
  </si>
  <si>
    <t>9300009175</t>
  </si>
  <si>
    <t>Přerovecká 21</t>
  </si>
  <si>
    <t>Kubicová</t>
  </si>
  <si>
    <t>Přerovecká 21/33</t>
  </si>
  <si>
    <t>27ZG700Z0023212J</t>
  </si>
  <si>
    <t>9300026642</t>
  </si>
  <si>
    <t>Městská část Opava - Vávrovice</t>
  </si>
  <si>
    <t>Jantarová</t>
  </si>
  <si>
    <t>Opava - Vávrovice</t>
  </si>
  <si>
    <t>Miroslav</t>
  </si>
  <si>
    <t>Kořistka</t>
  </si>
  <si>
    <t>553 793 065, 604 229 420</t>
  </si>
  <si>
    <t>vavrovice@opava-city.cz</t>
  </si>
  <si>
    <t>Povodňová 185/2</t>
  </si>
  <si>
    <t>Povodňová</t>
  </si>
  <si>
    <t>27ZG700Z0023851M</t>
  </si>
  <si>
    <t>9300027094</t>
  </si>
  <si>
    <t>Jantarová 288/18</t>
  </si>
  <si>
    <t>Romana</t>
  </si>
  <si>
    <t>Foltýnová</t>
  </si>
  <si>
    <t>553 793 065, 604 229 418</t>
  </si>
  <si>
    <t>Jantarová 63</t>
  </si>
  <si>
    <t>27ZG700Z0003962P</t>
  </si>
  <si>
    <t>9300007928</t>
  </si>
  <si>
    <t>Jantarová 49/40</t>
  </si>
  <si>
    <t>27ZG700Z0027510S</t>
  </si>
  <si>
    <t>9300030815</t>
  </si>
  <si>
    <t>Jantarová parc.52</t>
  </si>
  <si>
    <t>27ZG700Z0602145K</t>
  </si>
  <si>
    <t>9302369667</t>
  </si>
  <si>
    <t>Karlovecká 225/21</t>
  </si>
  <si>
    <t>Karlovecká</t>
  </si>
  <si>
    <t>27ZG700Z0601069F</t>
  </si>
  <si>
    <t>9302362105</t>
  </si>
  <si>
    <t>Jantarová 55/14</t>
  </si>
  <si>
    <t>27ZG700Z0629836K</t>
  </si>
  <si>
    <t>9302663356</t>
  </si>
  <si>
    <t>Městská část Opava - Vlaštovičky</t>
  </si>
  <si>
    <t>Okružní</t>
  </si>
  <si>
    <t>René</t>
  </si>
  <si>
    <t>Holuša</t>
  </si>
  <si>
    <t>553 793 418 , 604 229 422</t>
  </si>
  <si>
    <t>vlastovicky@opava-city.cz</t>
  </si>
  <si>
    <t>Okružní 21/3</t>
  </si>
  <si>
    <t>27ZG700Z0028204U</t>
  </si>
  <si>
    <t>9300031612</t>
  </si>
  <si>
    <t>Vitásková</t>
  </si>
  <si>
    <t>Městská část Opava - Zlatníky</t>
  </si>
  <si>
    <t>Opava 1 - Zlatníky</t>
  </si>
  <si>
    <t>Martin</t>
  </si>
  <si>
    <t>Šoltis</t>
  </si>
  <si>
    <t>zlatniky@opava-city.cz</t>
  </si>
  <si>
    <t>6. května 80/21</t>
  </si>
  <si>
    <t>Opava - Zlatníky</t>
  </si>
  <si>
    <t>27ZG700Z00225512</t>
  </si>
  <si>
    <t>9300025890</t>
  </si>
  <si>
    <t>6. května 52/22</t>
  </si>
  <si>
    <t>7. května</t>
  </si>
  <si>
    <t>27ZG700Z0028237F</t>
  </si>
  <si>
    <t>9300031553</t>
  </si>
  <si>
    <t>Opavská kulturní organizace, příspěvková organizace</t>
  </si>
  <si>
    <t>75117398</t>
  </si>
  <si>
    <t>Ostrožná</t>
  </si>
  <si>
    <t>Mgr. Marcela</t>
  </si>
  <si>
    <t>Mrózková Heříková</t>
  </si>
  <si>
    <t>marcelam.herikova@oko-opava.cz</t>
  </si>
  <si>
    <t>Ostrožná 236/46</t>
  </si>
  <si>
    <t>27ZG700Z0017063X</t>
  </si>
  <si>
    <t>9300020222</t>
  </si>
  <si>
    <t>Ostrožná 46</t>
  </si>
  <si>
    <t>Jiřina</t>
  </si>
  <si>
    <t>Erteltova</t>
  </si>
  <si>
    <t>ucetni@oko-opava.cz</t>
  </si>
  <si>
    <t>219275180/0300</t>
  </si>
  <si>
    <t>Seniorcentrum Opava, příspěvková organizace</t>
  </si>
  <si>
    <t>71196943</t>
  </si>
  <si>
    <t>CZ71196943</t>
  </si>
  <si>
    <t>Rolnická</t>
  </si>
  <si>
    <t>Ing. Radim</t>
  </si>
  <si>
    <t>Křupala</t>
  </si>
  <si>
    <t>ředitel</t>
  </si>
  <si>
    <t>553 730 060, 608 900 043</t>
  </si>
  <si>
    <t>seniorcentrum.opava@seznam.cz</t>
  </si>
  <si>
    <t>Rolnická 1550/24</t>
  </si>
  <si>
    <t>27ZG700Z00006683</t>
  </si>
  <si>
    <t>9300004821</t>
  </si>
  <si>
    <t>Rolnická 24</t>
  </si>
  <si>
    <t>Denisa</t>
  </si>
  <si>
    <t>Cihlářová</t>
  </si>
  <si>
    <t>asistentka</t>
  </si>
  <si>
    <t>220069077/0300</t>
  </si>
  <si>
    <t>Slezské divadlo Opava, příspěvková organizace</t>
  </si>
  <si>
    <t>00100552</t>
  </si>
  <si>
    <t>CZ00100552</t>
  </si>
  <si>
    <t>Mgr. Ilja</t>
  </si>
  <si>
    <t>Racek</t>
  </si>
  <si>
    <t>vnejsivztahy@divadlo-opava.cz</t>
  </si>
  <si>
    <t>Horní náměstí 195/13</t>
  </si>
  <si>
    <t>27ZG700Z0000899L</t>
  </si>
  <si>
    <t>9300005056</t>
  </si>
  <si>
    <t>Horní náměstí 13</t>
  </si>
  <si>
    <t>Ing. Martin</t>
  </si>
  <si>
    <t>Dobeš</t>
  </si>
  <si>
    <t>ekonom</t>
  </si>
  <si>
    <t>555 537 477, 724 984 210</t>
  </si>
  <si>
    <t>ekonom@divadlo-opava.cz</t>
  </si>
  <si>
    <t>1494823/0300</t>
  </si>
  <si>
    <t>Rybí trh 183/4</t>
  </si>
  <si>
    <t>Rybí trh</t>
  </si>
  <si>
    <t>27ZG700Z00161530</t>
  </si>
  <si>
    <t>9300019344</t>
  </si>
  <si>
    <t>27ZG700Z0016154Z</t>
  </si>
  <si>
    <t>9300019345</t>
  </si>
  <si>
    <t>27ZG700Z0016518N</t>
  </si>
  <si>
    <t>9300019944</t>
  </si>
  <si>
    <t>Slezský FC Opava, z.s.</t>
  </si>
  <si>
    <t>22883304</t>
  </si>
  <si>
    <t>Lípová</t>
  </si>
  <si>
    <t>Jaroslav</t>
  </si>
  <si>
    <t>Rovňan</t>
  </si>
  <si>
    <t>rovnan@sfc.cz</t>
  </si>
  <si>
    <t>Lípová 3008</t>
  </si>
  <si>
    <t>27ZG700Z06336852</t>
  </si>
  <si>
    <t>Lípová 105/2</t>
  </si>
  <si>
    <t>Hamalová</t>
  </si>
  <si>
    <t>hamalova@sfc.cz</t>
  </si>
  <si>
    <t>5552588001/5500</t>
  </si>
  <si>
    <t>Slezský fotbalový club Opava, a.s.</t>
  </si>
  <si>
    <t>25835912</t>
  </si>
  <si>
    <t>CZ25835912</t>
  </si>
  <si>
    <t>Viktorin</t>
  </si>
  <si>
    <t>předseda představenstva</t>
  </si>
  <si>
    <t>sfc@sfc.cz</t>
  </si>
  <si>
    <t>27ZG700Z00266751</t>
  </si>
  <si>
    <t>9300030119</t>
  </si>
  <si>
    <t>Středisko volného času, Opava, příspěvková organizace</t>
  </si>
  <si>
    <t>72071397</t>
  </si>
  <si>
    <t>Jaselská</t>
  </si>
  <si>
    <t>Mgr. Soňa</t>
  </si>
  <si>
    <t>Wenzelová DiS.</t>
  </si>
  <si>
    <t>553 712 100, 608 457 564</t>
  </si>
  <si>
    <t>info@svcopava.cz</t>
  </si>
  <si>
    <t>Jaselská 227/4</t>
  </si>
  <si>
    <t>27ZG700Z0016333Z</t>
  </si>
  <si>
    <t>9300019637</t>
  </si>
  <si>
    <t>Jaselská 4</t>
  </si>
  <si>
    <t>Vladana</t>
  </si>
  <si>
    <t>Halfarova</t>
  </si>
  <si>
    <t>ekonom@svcopava.cz</t>
  </si>
  <si>
    <t>43-8504180267/0100</t>
  </si>
  <si>
    <t>Technické služby Opava s. r. o.</t>
  </si>
  <si>
    <t>64618188</t>
  </si>
  <si>
    <t>Těšínská</t>
  </si>
  <si>
    <t>Ing. Jan</t>
  </si>
  <si>
    <t>Hazucha</t>
  </si>
  <si>
    <t>jan.hazucha@tsopava.cz</t>
  </si>
  <si>
    <t>Žižkova 2065/5</t>
  </si>
  <si>
    <t>Žižkova</t>
  </si>
  <si>
    <t>27ZG700Z0014152C</t>
  </si>
  <si>
    <t>9300034202</t>
  </si>
  <si>
    <t>Těšínská 2057</t>
  </si>
  <si>
    <t>Anna</t>
  </si>
  <si>
    <t>Grygarová</t>
  </si>
  <si>
    <t>anna.grygarova@tsopava.cz</t>
  </si>
  <si>
    <t>1842464359/0800</t>
  </si>
  <si>
    <t>Otická 802/103</t>
  </si>
  <si>
    <t>27ZG700Z0016807G</t>
  </si>
  <si>
    <t>9300020180</t>
  </si>
  <si>
    <t>Jaselská 2081/35</t>
  </si>
  <si>
    <t>27ZG700Z0016384I</t>
  </si>
  <si>
    <t>9300019593</t>
  </si>
  <si>
    <t>27ZG700Z0016383K</t>
  </si>
  <si>
    <t>9300019592</t>
  </si>
  <si>
    <t>Otická 2950</t>
  </si>
  <si>
    <t>27ZG700Z05897064</t>
  </si>
  <si>
    <t>9302335103</t>
  </si>
  <si>
    <t>Boženy Němcové 1/20</t>
  </si>
  <si>
    <t>Boženy Němcové</t>
  </si>
  <si>
    <t>27ZG700Z0016908A</t>
  </si>
  <si>
    <t>9300020094</t>
  </si>
  <si>
    <t>Nákladní 166/21</t>
  </si>
  <si>
    <t>Nákladní</t>
  </si>
  <si>
    <t>27ZG700Z0013962J</t>
  </si>
  <si>
    <t>9300034012</t>
  </si>
  <si>
    <t>27ZG700Z0016806I</t>
  </si>
  <si>
    <t>9300020179</t>
  </si>
  <si>
    <t>Jaselská 2081</t>
  </si>
  <si>
    <t>27ZG700Z0016385G</t>
  </si>
  <si>
    <t>Základní škola a Mateřská škola Opava - Komárov, příspěvková organizace</t>
  </si>
  <si>
    <t>70999163</t>
  </si>
  <si>
    <t>CZ70999163</t>
  </si>
  <si>
    <t>U Školy</t>
  </si>
  <si>
    <t>Mgr. Tomáš</t>
  </si>
  <si>
    <t>Weicht</t>
  </si>
  <si>
    <t>zskomarov@tiscali.cz</t>
  </si>
  <si>
    <t>27ZG700Z00160607</t>
  </si>
  <si>
    <t>9300019441</t>
  </si>
  <si>
    <t>U Školy 1</t>
  </si>
  <si>
    <t>733 141 470, 724 254 735</t>
  </si>
  <si>
    <t>181707987/0300</t>
  </si>
  <si>
    <t>Školní 1</t>
  </si>
  <si>
    <t>U školy</t>
  </si>
  <si>
    <t>27ZG700Z00160704</t>
  </si>
  <si>
    <t>9300019450</t>
  </si>
  <si>
    <t>Podvihovská 147/15</t>
  </si>
  <si>
    <t>27ZG700Z0016236X</t>
  </si>
  <si>
    <t>9300019484</t>
  </si>
  <si>
    <t>Polomská 56/18</t>
  </si>
  <si>
    <t>27ZG700Z0023257Y</t>
  </si>
  <si>
    <t>9300026685</t>
  </si>
  <si>
    <t>Základní škola a Mateřská škola Opava - Malé Hoštice - příspěvková organizace</t>
  </si>
  <si>
    <t>70999368</t>
  </si>
  <si>
    <t>Dvořákova</t>
  </si>
  <si>
    <t>Rončková</t>
  </si>
  <si>
    <t>553 765 151, 739 479 886</t>
  </si>
  <si>
    <t>reditel@skolamalehostice.cz</t>
  </si>
  <si>
    <t>Dvořákova 26/37</t>
  </si>
  <si>
    <t>27ZG700Z00159556</t>
  </si>
  <si>
    <t>9300019274</t>
  </si>
  <si>
    <t>Dvořákova 37</t>
  </si>
  <si>
    <t>181709659/0300</t>
  </si>
  <si>
    <t>Opavská 170/24</t>
  </si>
  <si>
    <t>Opavská</t>
  </si>
  <si>
    <t>27ZG700Z0016823I</t>
  </si>
  <si>
    <t>9300020197</t>
  </si>
  <si>
    <t>Základní škola a Mateřská škola Opava - Suché Lazce - příspěvková organizace</t>
  </si>
  <si>
    <t>70999350</t>
  </si>
  <si>
    <t>CZ70999350</t>
  </si>
  <si>
    <t>Ke Strážnici</t>
  </si>
  <si>
    <t>Mgr. Martina</t>
  </si>
  <si>
    <t>zssuchelazce@seznam.cz</t>
  </si>
  <si>
    <t>Ke Strážnici 109/2</t>
  </si>
  <si>
    <t>27ZG700Z0004687G</t>
  </si>
  <si>
    <t>9300008497</t>
  </si>
  <si>
    <t>1025014868/5500</t>
  </si>
  <si>
    <t>Základní škola a Mateřská škola Opava - Vávrovice - příspěvková organizace</t>
  </si>
  <si>
    <t>70999341</t>
  </si>
  <si>
    <t>CZ70999341</t>
  </si>
  <si>
    <t>Chmelová</t>
  </si>
  <si>
    <t>Mgr. Pavel</t>
  </si>
  <si>
    <t>553 793 056, 604 194 829</t>
  </si>
  <si>
    <t>skola@zsvavrovice.cz</t>
  </si>
  <si>
    <t>Chmelová 86/2</t>
  </si>
  <si>
    <t>27ZG700Z0028926T</t>
  </si>
  <si>
    <t>9300032354</t>
  </si>
  <si>
    <t>Chmelová 2</t>
  </si>
  <si>
    <t>Gregor</t>
  </si>
  <si>
    <t>181763129/0300</t>
  </si>
  <si>
    <t>27ZG700Z0147488D</t>
  </si>
  <si>
    <t>9300592237</t>
  </si>
  <si>
    <t>Základní škola Ilji Hurníka Opava, Ochranova 6 - příspěvková organizace</t>
  </si>
  <si>
    <t>70999236</t>
  </si>
  <si>
    <t>Ochranova</t>
  </si>
  <si>
    <t>Mgr. Monika</t>
  </si>
  <si>
    <t>Jarošová</t>
  </si>
  <si>
    <t>553 714 065, 734 173 970</t>
  </si>
  <si>
    <t>skola@zsochranova.cz</t>
  </si>
  <si>
    <t>Ochranova 1244/6</t>
  </si>
  <si>
    <t>27ZG700Z0016344U</t>
  </si>
  <si>
    <t>9300019647</t>
  </si>
  <si>
    <t>Ochranova 6</t>
  </si>
  <si>
    <t>Marie</t>
  </si>
  <si>
    <t>181721068/0300</t>
  </si>
  <si>
    <t>Pekařská 679/77</t>
  </si>
  <si>
    <t>27ZG700Z0016393H</t>
  </si>
  <si>
    <t>9300019602</t>
  </si>
  <si>
    <t>Základní škola Opava, Boženy Němcové 2 - příspěvková organizace</t>
  </si>
  <si>
    <t>70999180</t>
  </si>
  <si>
    <t>CZ70999180</t>
  </si>
  <si>
    <t>Mgr. Ivana</t>
  </si>
  <si>
    <t>Lexová</t>
  </si>
  <si>
    <t>lexova@zsbnopava.cz</t>
  </si>
  <si>
    <t>Boženy Němcové 1317/2</t>
  </si>
  <si>
    <t>27ZG700Z0020338C</t>
  </si>
  <si>
    <t>9300023712</t>
  </si>
  <si>
    <t>Silvie</t>
  </si>
  <si>
    <t>Křížová</t>
  </si>
  <si>
    <t>Krizova@zsbnopava.cz</t>
  </si>
  <si>
    <t>181717122/0300</t>
  </si>
  <si>
    <t>měsíc</t>
  </si>
  <si>
    <t>27ZG700Z0016987P</t>
  </si>
  <si>
    <t>9300020235</t>
  </si>
  <si>
    <t>Základní škola Opava, Edvarda Beneše 2 - příspěvková organizace</t>
  </si>
  <si>
    <t>70999279</t>
  </si>
  <si>
    <t>CZ70999279</t>
  </si>
  <si>
    <t>Edvarda Beneše</t>
  </si>
  <si>
    <t>Mgr. Simona</t>
  </si>
  <si>
    <t>Horáková</t>
  </si>
  <si>
    <t>info@zsedvardabenese.cz</t>
  </si>
  <si>
    <t>Edvarda Beneše 961/2</t>
  </si>
  <si>
    <t>27ZG700Z0016788V</t>
  </si>
  <si>
    <t>9300020161</t>
  </si>
  <si>
    <t>Edvarda Beneše 2</t>
  </si>
  <si>
    <t>PhDr. Petr</t>
  </si>
  <si>
    <t>Častulík</t>
  </si>
  <si>
    <t>zástupce ředitele</t>
  </si>
  <si>
    <t>8235596001/5500</t>
  </si>
  <si>
    <t>Základní škola Opava, Englišova 82 - příspěvková organizace</t>
  </si>
  <si>
    <t>70999171</t>
  </si>
  <si>
    <t>CZ70999171</t>
  </si>
  <si>
    <t>Englišova</t>
  </si>
  <si>
    <t>Mgr. Jan</t>
  </si>
  <si>
    <t>Škrabal</t>
  </si>
  <si>
    <t>kancelar@zsenglisova.cz</t>
  </si>
  <si>
    <t>Englišova 1082/82</t>
  </si>
  <si>
    <t>27ZG700Z0016991Y</t>
  </si>
  <si>
    <t>9300020238</t>
  </si>
  <si>
    <t>Englišova 82</t>
  </si>
  <si>
    <t>Hana</t>
  </si>
  <si>
    <t>Riedlová</t>
  </si>
  <si>
    <t>1025014024/5500</t>
  </si>
  <si>
    <t>Základní škola Opava, Mařádkova 15 - příspěvková organizace</t>
  </si>
  <si>
    <t>70999244</t>
  </si>
  <si>
    <t>CZ70999244</t>
  </si>
  <si>
    <t>Mařádkova</t>
  </si>
  <si>
    <t>Kamarádková</t>
  </si>
  <si>
    <t>info@zsmaradkova.cz</t>
  </si>
  <si>
    <t>Mařádkova 518/15</t>
  </si>
  <si>
    <t>27ZG700Z0000725H</t>
  </si>
  <si>
    <t>9300005013</t>
  </si>
  <si>
    <t>Mařádkova 15</t>
  </si>
  <si>
    <t>Petr</t>
  </si>
  <si>
    <t>Lazecký</t>
  </si>
  <si>
    <t>sekretariat@zsmaradkova.cz</t>
  </si>
  <si>
    <t>7512467001/5500</t>
  </si>
  <si>
    <t>Mařádkova 1379/9</t>
  </si>
  <si>
    <t>27ZG700Z0015750O</t>
  </si>
  <si>
    <t>9300019041</t>
  </si>
  <si>
    <t>Krnovská 86/101</t>
  </si>
  <si>
    <t>27ZG700Z0016605S</t>
  </si>
  <si>
    <t>9300019936</t>
  </si>
  <si>
    <t>27ZG700Z0107420Y</t>
  </si>
  <si>
    <t>9300717085</t>
  </si>
  <si>
    <t>Mařádkova 563/7</t>
  </si>
  <si>
    <t>27ZG700Z0297439Q</t>
  </si>
  <si>
    <t>9300896305</t>
  </si>
  <si>
    <t>Základní škola Opava, Otická 18 - příspěvková organizace</t>
  </si>
  <si>
    <t>70999252</t>
  </si>
  <si>
    <t>Opava 1</t>
  </si>
  <si>
    <t>Mgr. Arnošt</t>
  </si>
  <si>
    <t>Žídek Ph.D.</t>
  </si>
  <si>
    <t>704 611 173, 736 513 866</t>
  </si>
  <si>
    <t>info@zsoticka.opava.cz</t>
  </si>
  <si>
    <t>Otická 722/18</t>
  </si>
  <si>
    <t>27ZG700Z00165102</t>
  </si>
  <si>
    <t>9300019782</t>
  </si>
  <si>
    <t>Otická 18</t>
  </si>
  <si>
    <t>Karina</t>
  </si>
  <si>
    <t>Dostálová</t>
  </si>
  <si>
    <t>karina.dostalova@zsoticka.opava.cz</t>
  </si>
  <si>
    <t>181670352/0300</t>
  </si>
  <si>
    <t>27ZG700Z0000631Q</t>
  </si>
  <si>
    <t>9300004740</t>
  </si>
  <si>
    <t>Základní škola Opava, Vrchní 19 - příspěvková organizace</t>
  </si>
  <si>
    <t>70999325</t>
  </si>
  <si>
    <t>Vrchní</t>
  </si>
  <si>
    <t>Mgr. Roman</t>
  </si>
  <si>
    <t>Podzemný</t>
  </si>
  <si>
    <t>553 791 654 , 775 291 654</t>
  </si>
  <si>
    <t>zs-vrchni@volny.cz</t>
  </si>
  <si>
    <t>Vrchní 101/19</t>
  </si>
  <si>
    <t>27ZG700Z0016525Q</t>
  </si>
  <si>
    <t>9300019703</t>
  </si>
  <si>
    <t>Jana</t>
  </si>
  <si>
    <t>Reichlová</t>
  </si>
  <si>
    <t>jana.reichlova@zsvrchni.cz</t>
  </si>
  <si>
    <t>271647498/0300</t>
  </si>
  <si>
    <t>Vrchní 491/32</t>
  </si>
  <si>
    <t>27ZG700Z0016997M</t>
  </si>
  <si>
    <t>9300020245</t>
  </si>
  <si>
    <t>Základní škola T.G. Masaryka Opava, Riegrova 13 - příspěvková organizace</t>
  </si>
  <si>
    <t>47813300</t>
  </si>
  <si>
    <t>CZ47813300</t>
  </si>
  <si>
    <t>Mgr. Aleš</t>
  </si>
  <si>
    <t>Moravec</t>
  </si>
  <si>
    <t>reditel@zstgm.opava.cz</t>
  </si>
  <si>
    <t>Mírová 492/35</t>
  </si>
  <si>
    <t>Mírová</t>
  </si>
  <si>
    <t>27ZG700Z0000288D</t>
  </si>
  <si>
    <t>9300004452</t>
  </si>
  <si>
    <t>Riegrova 1385/13</t>
  </si>
  <si>
    <t>Radmila</t>
  </si>
  <si>
    <t>Caletková</t>
  </si>
  <si>
    <t>ekonomka@zstgm.opava.cz</t>
  </si>
  <si>
    <t>1840696359/0800</t>
  </si>
  <si>
    <t>27ZG700Z0016989L</t>
  </si>
  <si>
    <t>9300020237</t>
  </si>
  <si>
    <t>Mírová 339/33</t>
  </si>
  <si>
    <t>27ZG700Z0016541S</t>
  </si>
  <si>
    <t>9300019720</t>
  </si>
  <si>
    <t>27ZG700Z0005079Y</t>
  </si>
  <si>
    <t>9300009037</t>
  </si>
  <si>
    <t>Veleslavínova 22</t>
  </si>
  <si>
    <t>Veleslavínova</t>
  </si>
  <si>
    <t>27ZG700Z00169446</t>
  </si>
  <si>
    <t>9300020288</t>
  </si>
  <si>
    <t>Zařízení školního stravování Opava, příspěvková organizace</t>
  </si>
  <si>
    <t>70999627</t>
  </si>
  <si>
    <t>CZ70999627</t>
  </si>
  <si>
    <t>Mgr. Dalibor</t>
  </si>
  <si>
    <t>Zeman</t>
  </si>
  <si>
    <t>555 557 076, 601 088 550</t>
  </si>
  <si>
    <t>reditel@skolnijidelny.cz</t>
  </si>
  <si>
    <t>27ZG700Z0016996O</t>
  </si>
  <si>
    <t>9300020244</t>
  </si>
  <si>
    <t>Otická 2678/23</t>
  </si>
  <si>
    <t>Pavla</t>
  </si>
  <si>
    <t>Jarcovjaková</t>
  </si>
  <si>
    <t>p.jarcovjakova@skolnijidelny.cz</t>
  </si>
  <si>
    <t>1035012700/5500</t>
  </si>
  <si>
    <t>Opava-Kateřinky</t>
  </si>
  <si>
    <t>27ZG700Z0016462O</t>
  </si>
  <si>
    <t>9300019582</t>
  </si>
  <si>
    <t>Šrámkova 1457/4</t>
  </si>
  <si>
    <t>27ZG700Z00170246</t>
  </si>
  <si>
    <t>9300020435</t>
  </si>
  <si>
    <t>Edvarda Beneše 983/4</t>
  </si>
  <si>
    <t>27ZG700Z0016337R</t>
  </si>
  <si>
    <t>9300019641</t>
  </si>
  <si>
    <t>U Hřiště 1242/4</t>
  </si>
  <si>
    <t>U Hřiště</t>
  </si>
  <si>
    <t>27ZG700Z0016342Y</t>
  </si>
  <si>
    <t>9300019645</t>
  </si>
  <si>
    <t>27ZG700Z0016436P</t>
  </si>
  <si>
    <t>9300019800</t>
  </si>
  <si>
    <t>27ZG700Z0005208C</t>
  </si>
  <si>
    <t>9300009132</t>
  </si>
  <si>
    <t>Celkem 2022 (MWh)</t>
  </si>
  <si>
    <t>Celkem 2023 (MWh)</t>
  </si>
  <si>
    <t>Celkem 2022-2023 (MWh)</t>
  </si>
  <si>
    <t>553 794 417, 737 193 093</t>
  </si>
  <si>
    <t>731 194 786, 603 573 902</t>
  </si>
  <si>
    <t>553 765 021, 604 229 364</t>
  </si>
  <si>
    <t>Mgr. Miroslava</t>
  </si>
  <si>
    <t>Konečná</t>
  </si>
  <si>
    <t>Škrobánková</t>
  </si>
  <si>
    <t>e-mailem</t>
  </si>
  <si>
    <t>21. dnů po doručení</t>
  </si>
  <si>
    <t>Místní síť</t>
  </si>
  <si>
    <t>Z2 - spotřeba 1 a 4 čtvrtletí nad 75% roční spotřeby</t>
  </si>
  <si>
    <t>27ZG700Z0000821L</t>
  </si>
  <si>
    <t>Těšínská 2057/71, 74601 Opava</t>
  </si>
  <si>
    <t>27ZG700Z0641732N</t>
  </si>
  <si>
    <t>Lipová</t>
  </si>
  <si>
    <t>Lipová 105/2, 74601 Opava</t>
  </si>
  <si>
    <t>230808451/0300</t>
  </si>
  <si>
    <t>mdpo@mdpo.cz</t>
  </si>
  <si>
    <t>energetik</t>
  </si>
  <si>
    <t>Richter</t>
  </si>
  <si>
    <t>Tomáš</t>
  </si>
  <si>
    <t>Bílovecká 1127/98</t>
  </si>
  <si>
    <t>Městský dopravní podnik Opava, a.s.</t>
  </si>
  <si>
    <t>27ZG700Z0634536E</t>
  </si>
  <si>
    <t>Bílovecká</t>
  </si>
  <si>
    <t>Bílovecká 1127/98, 74601 Opava</t>
  </si>
  <si>
    <t>schreier@adiv.cz</t>
  </si>
  <si>
    <t>Schreier</t>
  </si>
  <si>
    <t>Ing.Vladimír</t>
  </si>
  <si>
    <t>CZ64610250</t>
  </si>
  <si>
    <t>64610250</t>
  </si>
  <si>
    <t>27ZG700Z0001053Z</t>
  </si>
  <si>
    <t>Způsob napojení</t>
  </si>
  <si>
    <t>Charakter odběru</t>
  </si>
  <si>
    <t>Denní naměřené maximum (tis. m3/den)</t>
  </si>
  <si>
    <t>Denní rezervovaná pevná měsíční kapacita (tis. m3/den)</t>
  </si>
  <si>
    <t>Denní rezervovaná pevná kapacita (tis. m3/den)</t>
  </si>
  <si>
    <t>Seznam odběrných míst zemního plynu SO/VO v období od 1.1.2022 do 31.12.2022</t>
  </si>
  <si>
    <t>Fakturační skupina</t>
  </si>
  <si>
    <t>Technické služby</t>
  </si>
  <si>
    <t>Slezské divadlo</t>
  </si>
  <si>
    <t>Komárov</t>
  </si>
  <si>
    <t>Malé Hoštice</t>
  </si>
  <si>
    <t>Milostovice</t>
  </si>
  <si>
    <t>Podvihov</t>
  </si>
  <si>
    <t>Suché Lazce</t>
  </si>
  <si>
    <t>Vávrovice</t>
  </si>
  <si>
    <t>Vlaštovičky</t>
  </si>
  <si>
    <t>Zlatníky</t>
  </si>
  <si>
    <t>ZŠ a MŠ Komárov</t>
  </si>
  <si>
    <t>Zařízení školního stravování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</si>
</sst>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7FB2C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999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wrapText="1"/>
    </xf>
    <xf numFmtId="164" fontId="18" fillId="0" borderId="10" xfId="0" applyNumberFormat="1" applyFont="1" applyBorder="1" applyAlignment="1">
      <alignment wrapText="1"/>
    </xf>
    <xf numFmtId="9" fontId="18" fillId="0" borderId="10" xfId="0" applyNumberFormat="1" applyFont="1" applyBorder="1" applyAlignment="1">
      <alignment wrapText="1"/>
    </xf>
    <xf numFmtId="0" fontId="19" fillId="31" borderId="10" xfId="0" applyFont="1" applyFill="1" applyBorder="1" applyAlignment="1">
      <alignment horizontal="center" vertical="center" wrapText="1"/>
    </xf>
    <xf numFmtId="165" fontId="19" fillId="0" borderId="10" xfId="0" applyNumberFormat="1" applyFont="1" applyBorder="1" applyAlignment="1">
      <alignment wrapText="1"/>
    </xf>
    <xf numFmtId="165" fontId="21" fillId="0" borderId="10" xfId="0" applyNumberFormat="1" applyFont="1" applyBorder="1" applyAlignment="1">
      <alignment wrapText="1"/>
    </xf>
    <xf numFmtId="165" fontId="19" fillId="0" borderId="11" xfId="0" applyNumberFormat="1" applyFont="1" applyBorder="1" applyAlignment="1">
      <alignment wrapText="1"/>
    </xf>
    <xf numFmtId="165" fontId="21" fillId="0" borderId="11" xfId="0" applyNumberFormat="1" applyFont="1" applyBorder="1" applyAlignment="1">
      <alignment wrapText="1"/>
    </xf>
    <xf numFmtId="165" fontId="16" fillId="0" borderId="12" xfId="0" applyNumberFormat="1" applyFont="1" applyBorder="1"/>
    <xf numFmtId="165" fontId="22" fillId="0" borderId="12" xfId="0" applyNumberFormat="1" applyFont="1" applyBorder="1"/>
    <xf numFmtId="3" fontId="18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 horizontal="right" wrapText="1"/>
    </xf>
    <xf numFmtId="0" fontId="18" fillId="0" borderId="12" xfId="0" applyFont="1" applyBorder="1" applyAlignment="1">
      <alignment wrapText="1"/>
    </xf>
    <xf numFmtId="17" fontId="19" fillId="33" borderId="10" xfId="0" applyNumberFormat="1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1" borderId="13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left" vertical="center" wrapText="1"/>
    </xf>
    <xf numFmtId="0" fontId="19" fillId="36" borderId="15" xfId="0" applyFont="1" applyFill="1" applyBorder="1" applyAlignment="1">
      <alignment horizontal="left" vertical="center" wrapText="1"/>
    </xf>
    <xf numFmtId="0" fontId="19" fillId="36" borderId="16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9" fillId="36" borderId="12" xfId="0" applyFont="1" applyFill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112"/>
  <sheetViews>
    <sheetView showGridLines="0" tabSelected="1" workbookViewId="0" topLeftCell="AM64">
      <selection activeCell="H75" sqref="H75"/>
    </sheetView>
  </sheetViews>
  <sheetFormatPr defaultColWidth="9.140625" defaultRowHeight="15"/>
  <cols>
    <col min="1" max="1" width="36.28125" style="0" bestFit="1" customWidth="1"/>
    <col min="2" max="2" width="9.00390625" style="0" customWidth="1"/>
    <col min="3" max="3" width="10.8515625" style="0" customWidth="1"/>
    <col min="4" max="4" width="14.00390625" style="0" customWidth="1"/>
    <col min="5" max="6" width="5.00390625" style="0" customWidth="1"/>
    <col min="7" max="7" width="19.57421875" style="0" customWidth="1"/>
    <col min="8" max="8" width="6.00390625" style="0" customWidth="1"/>
    <col min="9" max="9" width="13.28125" style="0" customWidth="1"/>
    <col min="10" max="10" width="16.140625" style="0" customWidth="1"/>
    <col min="11" max="11" width="21.00390625" style="0" customWidth="1"/>
    <col min="12" max="12" width="22.421875" style="0" customWidth="1"/>
    <col min="13" max="13" width="31.421875" style="0" customWidth="1"/>
    <col min="14" max="14" width="21.8515625" style="0" customWidth="1"/>
    <col min="15" max="15" width="15.00390625" style="0" customWidth="1"/>
    <col min="16" max="17" width="5.00390625" style="0" customWidth="1"/>
    <col min="18" max="18" width="26.421875" style="0" customWidth="1"/>
    <col min="19" max="19" width="6.00390625" style="0" customWidth="1"/>
    <col min="20" max="20" width="11.57421875" style="0" customWidth="1"/>
    <col min="21" max="21" width="17.7109375" style="0" customWidth="1"/>
    <col min="22" max="22" width="18.7109375" style="0" customWidth="1"/>
    <col min="23" max="23" width="23.00390625" style="0" customWidth="1"/>
    <col min="24" max="24" width="36.57421875" style="0" customWidth="1"/>
    <col min="25" max="25" width="20.28125" style="0" customWidth="1"/>
    <col min="26" max="26" width="19.57421875" style="0" customWidth="1"/>
    <col min="27" max="27" width="6.00390625" style="0" customWidth="1"/>
    <col min="28" max="28" width="12.8515625" style="0" customWidth="1"/>
    <col min="29" max="29" width="14.421875" style="0" customWidth="1"/>
    <col min="30" max="30" width="15.28125" style="0" customWidth="1"/>
    <col min="31" max="31" width="22.00390625" style="0" customWidth="1"/>
    <col min="32" max="32" width="31.421875" style="0" customWidth="1"/>
    <col min="33" max="33" width="18.57421875" style="0" customWidth="1"/>
    <col min="34" max="34" width="13.28125" style="0" bestFit="1" customWidth="1"/>
    <col min="35" max="35" width="35.140625" style="0" bestFit="1" customWidth="1"/>
    <col min="36" max="36" width="19.28125" style="0" bestFit="1" customWidth="1"/>
    <col min="37" max="37" width="23.00390625" style="0" bestFit="1" customWidth="1"/>
    <col min="38" max="38" width="21.00390625" style="0" customWidth="1"/>
    <col min="39" max="39" width="14.140625" style="0" bestFit="1" customWidth="1"/>
    <col min="40" max="40" width="17.57421875" style="0" customWidth="1"/>
    <col min="41" max="41" width="17.28125" style="0" bestFit="1" customWidth="1"/>
    <col min="42" max="42" width="23.421875" style="0" customWidth="1"/>
    <col min="43" max="43" width="22.421875" style="0" customWidth="1"/>
    <col min="44" max="44" width="13.28125" style="0" customWidth="1"/>
    <col min="45" max="45" width="17.57421875" style="0" bestFit="1" customWidth="1"/>
    <col min="46" max="46" width="16.28125" style="0" bestFit="1" customWidth="1"/>
    <col min="47" max="47" width="15.28125" style="0" bestFit="1" customWidth="1"/>
    <col min="48" max="48" width="16.8515625" style="0" bestFit="1" customWidth="1"/>
    <col min="49" max="49" width="16.57421875" style="0" bestFit="1" customWidth="1"/>
    <col min="50" max="51" width="17.00390625" style="0" bestFit="1" customWidth="1"/>
    <col min="52" max="52" width="18.8515625" style="0" bestFit="1" customWidth="1"/>
    <col min="53" max="53" width="16.00390625" style="0" bestFit="1" customWidth="1"/>
    <col min="54" max="54" width="14.28125" style="0" bestFit="1" customWidth="1"/>
    <col min="55" max="55" width="15.28125" style="0" bestFit="1" customWidth="1"/>
    <col min="56" max="57" width="18.140625" style="0" bestFit="1" customWidth="1"/>
    <col min="58" max="59" width="12.7109375" style="0" bestFit="1" customWidth="1"/>
    <col min="60" max="60" width="17.140625" style="0" customWidth="1"/>
  </cols>
  <sheetData>
    <row r="2" spans="1:17" ht="18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4" spans="1:60" ht="15" customHeight="1">
      <c r="A4" s="22" t="s">
        <v>1</v>
      </c>
      <c r="B4" s="23"/>
      <c r="C4" s="23"/>
      <c r="D4" s="23"/>
      <c r="E4" s="23"/>
      <c r="F4" s="23"/>
      <c r="G4" s="23"/>
      <c r="H4" s="23"/>
      <c r="I4" s="22" t="s">
        <v>2</v>
      </c>
      <c r="J4" s="23"/>
      <c r="K4" s="23"/>
      <c r="L4" s="23"/>
      <c r="M4" s="24"/>
      <c r="N4" s="22" t="s">
        <v>3</v>
      </c>
      <c r="O4" s="23"/>
      <c r="P4" s="23"/>
      <c r="Q4" s="23"/>
      <c r="R4" s="23"/>
      <c r="S4" s="23"/>
      <c r="T4" s="23"/>
      <c r="U4" s="23"/>
      <c r="V4" s="23"/>
      <c r="W4" s="23"/>
      <c r="X4" s="22" t="s">
        <v>4</v>
      </c>
      <c r="Y4" s="23"/>
      <c r="Z4" s="23"/>
      <c r="AA4" s="24"/>
      <c r="AB4" s="22" t="s">
        <v>5</v>
      </c>
      <c r="AC4" s="23"/>
      <c r="AD4" s="23"/>
      <c r="AE4" s="23"/>
      <c r="AF4" s="24"/>
      <c r="AG4" s="22" t="s">
        <v>6</v>
      </c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4"/>
      <c r="AT4" s="22" t="s">
        <v>7</v>
      </c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</row>
    <row r="5" spans="1:60" ht="25.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11</v>
      </c>
      <c r="P5" s="1" t="s">
        <v>12</v>
      </c>
      <c r="Q5" s="1" t="s">
        <v>13</v>
      </c>
      <c r="R5" s="1" t="s">
        <v>14</v>
      </c>
      <c r="S5" s="1" t="s">
        <v>15</v>
      </c>
      <c r="T5" s="1" t="s">
        <v>22</v>
      </c>
      <c r="U5" s="1" t="s">
        <v>23</v>
      </c>
      <c r="V5" s="1" t="s">
        <v>24</v>
      </c>
      <c r="W5" s="1" t="s">
        <v>25</v>
      </c>
      <c r="X5" s="1" t="s">
        <v>8</v>
      </c>
      <c r="Y5" s="1" t="s">
        <v>26</v>
      </c>
      <c r="Z5" s="1" t="s">
        <v>14</v>
      </c>
      <c r="AA5" s="1" t="s">
        <v>15</v>
      </c>
      <c r="AB5" s="1" t="s">
        <v>16</v>
      </c>
      <c r="AC5" s="1" t="s">
        <v>17</v>
      </c>
      <c r="AD5" s="1" t="s">
        <v>18</v>
      </c>
      <c r="AE5" s="1" t="s">
        <v>19</v>
      </c>
      <c r="AF5" s="1" t="s">
        <v>20</v>
      </c>
      <c r="AG5" s="1" t="s">
        <v>27</v>
      </c>
      <c r="AH5" s="1" t="s">
        <v>28</v>
      </c>
      <c r="AI5" s="1" t="s">
        <v>29</v>
      </c>
      <c r="AJ5" s="1" t="s">
        <v>30</v>
      </c>
      <c r="AK5" s="1" t="s">
        <v>31</v>
      </c>
      <c r="AL5" s="1" t="s">
        <v>32</v>
      </c>
      <c r="AM5" s="1" t="s">
        <v>33</v>
      </c>
      <c r="AN5" s="1" t="s">
        <v>34</v>
      </c>
      <c r="AO5" s="1" t="s">
        <v>35</v>
      </c>
      <c r="AP5" s="1" t="s">
        <v>36</v>
      </c>
      <c r="AQ5" s="1" t="s">
        <v>37</v>
      </c>
      <c r="AR5" s="1" t="s">
        <v>38</v>
      </c>
      <c r="AS5" s="1" t="s">
        <v>842</v>
      </c>
      <c r="AT5" s="2" t="s">
        <v>39</v>
      </c>
      <c r="AU5" s="2" t="s">
        <v>40</v>
      </c>
      <c r="AV5" s="2" t="s">
        <v>41</v>
      </c>
      <c r="AW5" s="2" t="s">
        <v>42</v>
      </c>
      <c r="AX5" s="2" t="s">
        <v>43</v>
      </c>
      <c r="AY5" s="2" t="s">
        <v>44</v>
      </c>
      <c r="AZ5" s="2" t="s">
        <v>45</v>
      </c>
      <c r="BA5" s="2" t="s">
        <v>46</v>
      </c>
      <c r="BB5" s="2" t="s">
        <v>47</v>
      </c>
      <c r="BC5" s="2" t="s">
        <v>48</v>
      </c>
      <c r="BD5" s="2" t="s">
        <v>49</v>
      </c>
      <c r="BE5" s="2" t="s">
        <v>50</v>
      </c>
      <c r="BF5" s="2" t="s">
        <v>802</v>
      </c>
      <c r="BG5" s="7" t="s">
        <v>803</v>
      </c>
      <c r="BH5" s="20" t="s">
        <v>804</v>
      </c>
    </row>
    <row r="6" spans="1:60" ht="15">
      <c r="A6" s="3" t="s">
        <v>51</v>
      </c>
      <c r="B6" s="4" t="s">
        <v>52</v>
      </c>
      <c r="C6" s="4"/>
      <c r="D6" s="3" t="s">
        <v>53</v>
      </c>
      <c r="E6" s="3">
        <v>69</v>
      </c>
      <c r="F6" s="3"/>
      <c r="G6" s="3" t="s">
        <v>54</v>
      </c>
      <c r="H6" s="3">
        <v>74626</v>
      </c>
      <c r="I6" s="3" t="s">
        <v>55</v>
      </c>
      <c r="J6" s="3" t="s">
        <v>56</v>
      </c>
      <c r="K6" s="3" t="s">
        <v>57</v>
      </c>
      <c r="L6" s="14">
        <v>553756200</v>
      </c>
      <c r="M6" s="3" t="s">
        <v>58</v>
      </c>
      <c r="N6" s="3" t="s">
        <v>59</v>
      </c>
      <c r="O6" s="3" t="s">
        <v>60</v>
      </c>
      <c r="P6" s="3">
        <v>2989</v>
      </c>
      <c r="Q6" s="3" t="s">
        <v>61</v>
      </c>
      <c r="R6" s="3" t="s">
        <v>54</v>
      </c>
      <c r="S6" s="3">
        <v>74601</v>
      </c>
      <c r="T6" s="3" t="s">
        <v>62</v>
      </c>
      <c r="U6" s="4" t="s">
        <v>63</v>
      </c>
      <c r="V6" s="4" t="s">
        <v>64</v>
      </c>
      <c r="W6" s="3" t="s">
        <v>65</v>
      </c>
      <c r="X6" s="3" t="s">
        <v>51</v>
      </c>
      <c r="Y6" s="3" t="s">
        <v>66</v>
      </c>
      <c r="Z6" s="3" t="s">
        <v>54</v>
      </c>
      <c r="AA6" s="3">
        <v>74626</v>
      </c>
      <c r="AB6" s="3" t="s">
        <v>67</v>
      </c>
      <c r="AC6" s="3" t="s">
        <v>68</v>
      </c>
      <c r="AD6" s="3" t="s">
        <v>69</v>
      </c>
      <c r="AE6" s="15" t="s">
        <v>70</v>
      </c>
      <c r="AF6" s="3" t="s">
        <v>71</v>
      </c>
      <c r="AG6" s="3" t="s">
        <v>72</v>
      </c>
      <c r="AH6" s="3" t="s">
        <v>86</v>
      </c>
      <c r="AI6" s="3" t="s">
        <v>76</v>
      </c>
      <c r="AJ6" s="6">
        <v>1</v>
      </c>
      <c r="AK6" s="3" t="s">
        <v>87</v>
      </c>
      <c r="AL6" s="3" t="s">
        <v>301</v>
      </c>
      <c r="AM6" s="3" t="s">
        <v>75</v>
      </c>
      <c r="AN6" s="3" t="s">
        <v>76</v>
      </c>
      <c r="AO6" s="3" t="s">
        <v>77</v>
      </c>
      <c r="AP6" s="3" t="s">
        <v>74</v>
      </c>
      <c r="AQ6" s="3" t="s">
        <v>811</v>
      </c>
      <c r="AR6" s="3" t="s">
        <v>301</v>
      </c>
      <c r="AS6" s="3" t="s">
        <v>69</v>
      </c>
      <c r="AT6" s="5">
        <v>11.662534</v>
      </c>
      <c r="AU6" s="5">
        <v>9.967561</v>
      </c>
      <c r="AV6" s="5">
        <v>7.68667</v>
      </c>
      <c r="AW6" s="5">
        <v>5.538309</v>
      </c>
      <c r="AX6" s="5">
        <v>2.678477</v>
      </c>
      <c r="AY6" s="5">
        <v>1.276462</v>
      </c>
      <c r="AZ6" s="5">
        <v>1.129982</v>
      </c>
      <c r="BA6" s="5">
        <v>1.129982</v>
      </c>
      <c r="BB6" s="5">
        <v>4.087467</v>
      </c>
      <c r="BC6" s="5">
        <v>4.764062</v>
      </c>
      <c r="BD6" s="5">
        <v>7.32396</v>
      </c>
      <c r="BE6" s="5">
        <v>12.506534</v>
      </c>
      <c r="BF6" s="8">
        <v>69.752</v>
      </c>
      <c r="BG6" s="8">
        <v>69.752</v>
      </c>
      <c r="BH6" s="9">
        <f>BG6+BF6</f>
        <v>139.504</v>
      </c>
    </row>
    <row r="7" spans="1:60" ht="15">
      <c r="A7" s="3" t="s">
        <v>51</v>
      </c>
      <c r="B7" s="4" t="s">
        <v>52</v>
      </c>
      <c r="C7" s="4"/>
      <c r="D7" s="3" t="s">
        <v>53</v>
      </c>
      <c r="E7" s="3">
        <v>69</v>
      </c>
      <c r="F7" s="3"/>
      <c r="G7" s="3" t="s">
        <v>54</v>
      </c>
      <c r="H7" s="3">
        <v>74626</v>
      </c>
      <c r="I7" s="3" t="s">
        <v>55</v>
      </c>
      <c r="J7" s="3" t="s">
        <v>56</v>
      </c>
      <c r="K7" s="3" t="s">
        <v>57</v>
      </c>
      <c r="L7" s="14">
        <v>553756200</v>
      </c>
      <c r="M7" s="3" t="s">
        <v>58</v>
      </c>
      <c r="N7" s="3" t="s">
        <v>78</v>
      </c>
      <c r="O7" s="3" t="s">
        <v>60</v>
      </c>
      <c r="P7" s="3">
        <v>2859</v>
      </c>
      <c r="Q7" s="3" t="s">
        <v>79</v>
      </c>
      <c r="R7" s="3" t="s">
        <v>54</v>
      </c>
      <c r="S7" s="3">
        <v>74601</v>
      </c>
      <c r="T7" s="3" t="s">
        <v>62</v>
      </c>
      <c r="U7" s="4" t="s">
        <v>80</v>
      </c>
      <c r="V7" s="4" t="s">
        <v>81</v>
      </c>
      <c r="W7" s="3" t="s">
        <v>65</v>
      </c>
      <c r="X7" s="3" t="s">
        <v>51</v>
      </c>
      <c r="Y7" s="3" t="s">
        <v>66</v>
      </c>
      <c r="Z7" s="3" t="s">
        <v>54</v>
      </c>
      <c r="AA7" s="3">
        <v>74626</v>
      </c>
      <c r="AB7" s="3" t="s">
        <v>67</v>
      </c>
      <c r="AC7" s="3" t="s">
        <v>68</v>
      </c>
      <c r="AD7" s="3" t="s">
        <v>69</v>
      </c>
      <c r="AE7" s="15" t="s">
        <v>70</v>
      </c>
      <c r="AF7" s="3" t="s">
        <v>71</v>
      </c>
      <c r="AG7" s="3" t="s">
        <v>72</v>
      </c>
      <c r="AH7" s="3" t="s">
        <v>86</v>
      </c>
      <c r="AI7" s="3" t="s">
        <v>76</v>
      </c>
      <c r="AJ7" s="6">
        <v>1</v>
      </c>
      <c r="AK7" s="3" t="s">
        <v>87</v>
      </c>
      <c r="AL7" s="3" t="s">
        <v>301</v>
      </c>
      <c r="AM7" s="3" t="s">
        <v>75</v>
      </c>
      <c r="AN7" s="3" t="s">
        <v>76</v>
      </c>
      <c r="AO7" s="3" t="s">
        <v>77</v>
      </c>
      <c r="AP7" s="3" t="s">
        <v>74</v>
      </c>
      <c r="AQ7" s="3" t="s">
        <v>811</v>
      </c>
      <c r="AR7" s="3" t="s">
        <v>301</v>
      </c>
      <c r="AS7" s="3" t="s">
        <v>69</v>
      </c>
      <c r="AT7" s="5">
        <v>18.770039</v>
      </c>
      <c r="AU7" s="5">
        <v>16.042097</v>
      </c>
      <c r="AV7" s="5">
        <v>12.371162</v>
      </c>
      <c r="AW7" s="5">
        <v>8.913523</v>
      </c>
      <c r="AX7" s="5">
        <v>4.310822</v>
      </c>
      <c r="AY7" s="5">
        <v>2.054376</v>
      </c>
      <c r="AZ7" s="5">
        <v>1.818628</v>
      </c>
      <c r="BA7" s="5">
        <v>1.818628</v>
      </c>
      <c r="BB7" s="5">
        <v>6.578495</v>
      </c>
      <c r="BC7" s="5">
        <v>7.667426</v>
      </c>
      <c r="BD7" s="5">
        <v>11.787405</v>
      </c>
      <c r="BE7" s="5">
        <v>20.128397</v>
      </c>
      <c r="BF7" s="8">
        <v>112.260998</v>
      </c>
      <c r="BG7" s="8">
        <v>112.260998</v>
      </c>
      <c r="BH7" s="9">
        <f aca="true" t="shared" si="0" ref="BH7:BH70">BG7+BF7</f>
        <v>224.521996</v>
      </c>
    </row>
    <row r="8" spans="1:60" ht="15">
      <c r="A8" s="3" t="s">
        <v>51</v>
      </c>
      <c r="B8" s="4" t="s">
        <v>52</v>
      </c>
      <c r="C8" s="4"/>
      <c r="D8" s="3" t="s">
        <v>53</v>
      </c>
      <c r="E8" s="3">
        <v>69</v>
      </c>
      <c r="F8" s="3"/>
      <c r="G8" s="3" t="s">
        <v>54</v>
      </c>
      <c r="H8" s="3">
        <v>74626</v>
      </c>
      <c r="I8" s="3" t="s">
        <v>55</v>
      </c>
      <c r="J8" s="3" t="s">
        <v>56</v>
      </c>
      <c r="K8" s="3" t="s">
        <v>57</v>
      </c>
      <c r="L8" s="14">
        <v>553756200</v>
      </c>
      <c r="M8" s="3" t="s">
        <v>58</v>
      </c>
      <c r="N8" s="3" t="s">
        <v>82</v>
      </c>
      <c r="O8" s="3" t="s">
        <v>60</v>
      </c>
      <c r="P8" s="3">
        <v>2955</v>
      </c>
      <c r="Q8" s="3" t="s">
        <v>83</v>
      </c>
      <c r="R8" s="3" t="s">
        <v>54</v>
      </c>
      <c r="S8" s="3">
        <v>74601</v>
      </c>
      <c r="T8" s="3" t="s">
        <v>62</v>
      </c>
      <c r="U8" s="4" t="s">
        <v>84</v>
      </c>
      <c r="V8" s="4" t="s">
        <v>85</v>
      </c>
      <c r="W8" s="3" t="s">
        <v>65</v>
      </c>
      <c r="X8" s="3" t="s">
        <v>51</v>
      </c>
      <c r="Y8" s="3" t="s">
        <v>66</v>
      </c>
      <c r="Z8" s="3" t="s">
        <v>54</v>
      </c>
      <c r="AA8" s="3">
        <v>74626</v>
      </c>
      <c r="AB8" s="3" t="s">
        <v>67</v>
      </c>
      <c r="AC8" s="3" t="s">
        <v>68</v>
      </c>
      <c r="AD8" s="3" t="s">
        <v>69</v>
      </c>
      <c r="AE8" s="15" t="s">
        <v>70</v>
      </c>
      <c r="AF8" s="3" t="s">
        <v>71</v>
      </c>
      <c r="AG8" s="3" t="s">
        <v>72</v>
      </c>
      <c r="AH8" s="3" t="s">
        <v>86</v>
      </c>
      <c r="AI8" s="3" t="s">
        <v>76</v>
      </c>
      <c r="AJ8" s="6">
        <v>1</v>
      </c>
      <c r="AK8" s="3" t="s">
        <v>87</v>
      </c>
      <c r="AL8" s="3" t="s">
        <v>301</v>
      </c>
      <c r="AM8" s="3" t="s">
        <v>75</v>
      </c>
      <c r="AN8" s="3" t="s">
        <v>76</v>
      </c>
      <c r="AO8" s="3" t="s">
        <v>77</v>
      </c>
      <c r="AP8" s="3" t="s">
        <v>74</v>
      </c>
      <c r="AQ8" s="3" t="s">
        <v>811</v>
      </c>
      <c r="AR8" s="3" t="s">
        <v>301</v>
      </c>
      <c r="AS8" s="3" t="s">
        <v>69</v>
      </c>
      <c r="AT8" s="5">
        <v>48.069666</v>
      </c>
      <c r="AU8" s="5">
        <v>41.083464</v>
      </c>
      <c r="AV8" s="5">
        <v>31.68228</v>
      </c>
      <c r="AW8" s="5">
        <v>22.827341</v>
      </c>
      <c r="AX8" s="5">
        <v>11.039923</v>
      </c>
      <c r="AY8" s="5">
        <v>5.261213</v>
      </c>
      <c r="AZ8" s="5">
        <v>4.657468</v>
      </c>
      <c r="BA8" s="5">
        <v>4.657468</v>
      </c>
      <c r="BB8" s="5">
        <v>16.847383</v>
      </c>
      <c r="BC8" s="5">
        <v>19.636113</v>
      </c>
      <c r="BD8" s="5">
        <v>30.18729</v>
      </c>
      <c r="BE8" s="5">
        <v>51.548391</v>
      </c>
      <c r="BF8" s="8">
        <v>287.498</v>
      </c>
      <c r="BG8" s="8">
        <v>287.498</v>
      </c>
      <c r="BH8" s="9">
        <f t="shared" si="0"/>
        <v>574.996</v>
      </c>
    </row>
    <row r="9" spans="1:60" ht="15">
      <c r="A9" s="3" t="s">
        <v>51</v>
      </c>
      <c r="B9" s="4" t="s">
        <v>52</v>
      </c>
      <c r="C9" s="4"/>
      <c r="D9" s="3" t="s">
        <v>53</v>
      </c>
      <c r="E9" s="3">
        <v>69</v>
      </c>
      <c r="F9" s="3"/>
      <c r="G9" s="3" t="s">
        <v>54</v>
      </c>
      <c r="H9" s="3">
        <v>74626</v>
      </c>
      <c r="I9" s="3" t="s">
        <v>55</v>
      </c>
      <c r="J9" s="3" t="s">
        <v>56</v>
      </c>
      <c r="K9" s="3" t="s">
        <v>57</v>
      </c>
      <c r="L9" s="14">
        <v>553756200</v>
      </c>
      <c r="M9" s="3" t="s">
        <v>58</v>
      </c>
      <c r="N9" s="3" t="s">
        <v>78</v>
      </c>
      <c r="O9" s="3" t="s">
        <v>60</v>
      </c>
      <c r="P9" s="3">
        <v>2859</v>
      </c>
      <c r="Q9" s="3" t="s">
        <v>79</v>
      </c>
      <c r="R9" s="3" t="s">
        <v>54</v>
      </c>
      <c r="S9" s="3">
        <v>74601</v>
      </c>
      <c r="T9" s="3" t="s">
        <v>62</v>
      </c>
      <c r="U9" s="4" t="s">
        <v>88</v>
      </c>
      <c r="V9" s="4" t="s">
        <v>89</v>
      </c>
      <c r="W9" s="3" t="s">
        <v>65</v>
      </c>
      <c r="X9" s="3" t="s">
        <v>51</v>
      </c>
      <c r="Y9" s="3" t="s">
        <v>66</v>
      </c>
      <c r="Z9" s="3" t="s">
        <v>54</v>
      </c>
      <c r="AA9" s="3">
        <v>74626</v>
      </c>
      <c r="AB9" s="3" t="s">
        <v>67</v>
      </c>
      <c r="AC9" s="3" t="s">
        <v>68</v>
      </c>
      <c r="AD9" s="3" t="s">
        <v>69</v>
      </c>
      <c r="AE9" s="15" t="s">
        <v>70</v>
      </c>
      <c r="AF9" s="3" t="s">
        <v>71</v>
      </c>
      <c r="AG9" s="3" t="s">
        <v>72</v>
      </c>
      <c r="AH9" s="3" t="s">
        <v>86</v>
      </c>
      <c r="AI9" s="3" t="s">
        <v>76</v>
      </c>
      <c r="AJ9" s="6">
        <v>1</v>
      </c>
      <c r="AK9" s="3" t="s">
        <v>87</v>
      </c>
      <c r="AL9" s="3" t="s">
        <v>301</v>
      </c>
      <c r="AM9" s="3" t="s">
        <v>75</v>
      </c>
      <c r="AN9" s="3" t="s">
        <v>76</v>
      </c>
      <c r="AO9" s="3" t="s">
        <v>77</v>
      </c>
      <c r="AP9" s="3" t="s">
        <v>74</v>
      </c>
      <c r="AQ9" s="3" t="s">
        <v>811</v>
      </c>
      <c r="AR9" s="3" t="s">
        <v>301</v>
      </c>
      <c r="AS9" s="3" t="s">
        <v>69</v>
      </c>
      <c r="AT9" s="5">
        <v>46.11259</v>
      </c>
      <c r="AU9" s="5">
        <v>39.41082</v>
      </c>
      <c r="AV9" s="5">
        <v>30.392389</v>
      </c>
      <c r="AW9" s="5">
        <v>21.897964</v>
      </c>
      <c r="AX9" s="5">
        <v>10.590451</v>
      </c>
      <c r="AY9" s="5">
        <v>5.047012</v>
      </c>
      <c r="AZ9" s="5">
        <v>4.467847</v>
      </c>
      <c r="BA9" s="5">
        <v>4.467847</v>
      </c>
      <c r="BB9" s="5">
        <v>16.16147</v>
      </c>
      <c r="BC9" s="5">
        <v>18.836662</v>
      </c>
      <c r="BD9" s="5">
        <v>28.958265</v>
      </c>
      <c r="BE9" s="5">
        <v>49.449685</v>
      </c>
      <c r="BF9" s="8">
        <v>275.793002</v>
      </c>
      <c r="BG9" s="8">
        <v>275.793002</v>
      </c>
      <c r="BH9" s="9">
        <f t="shared" si="0"/>
        <v>551.586004</v>
      </c>
    </row>
    <row r="10" spans="1:60" ht="15">
      <c r="A10" s="3" t="s">
        <v>51</v>
      </c>
      <c r="B10" s="4" t="s">
        <v>52</v>
      </c>
      <c r="C10" s="4"/>
      <c r="D10" s="3" t="s">
        <v>53</v>
      </c>
      <c r="E10" s="3">
        <v>69</v>
      </c>
      <c r="F10" s="3"/>
      <c r="G10" s="3" t="s">
        <v>54</v>
      </c>
      <c r="H10" s="3">
        <v>74626</v>
      </c>
      <c r="I10" s="3" t="s">
        <v>55</v>
      </c>
      <c r="J10" s="3" t="s">
        <v>56</v>
      </c>
      <c r="K10" s="3" t="s">
        <v>57</v>
      </c>
      <c r="L10" s="14">
        <v>553756200</v>
      </c>
      <c r="M10" s="3" t="s">
        <v>58</v>
      </c>
      <c r="N10" s="3" t="s">
        <v>90</v>
      </c>
      <c r="O10" s="3" t="s">
        <v>91</v>
      </c>
      <c r="P10" s="3">
        <v>650</v>
      </c>
      <c r="Q10" s="3">
        <v>16</v>
      </c>
      <c r="R10" s="3" t="s">
        <v>92</v>
      </c>
      <c r="S10" s="3">
        <v>74601</v>
      </c>
      <c r="T10" s="3" t="s">
        <v>62</v>
      </c>
      <c r="U10" s="4" t="s">
        <v>93</v>
      </c>
      <c r="V10" s="4" t="s">
        <v>94</v>
      </c>
      <c r="W10" s="3" t="s">
        <v>65</v>
      </c>
      <c r="X10" s="3" t="s">
        <v>51</v>
      </c>
      <c r="Y10" s="3" t="s">
        <v>66</v>
      </c>
      <c r="Z10" s="3" t="s">
        <v>54</v>
      </c>
      <c r="AA10" s="3">
        <v>74626</v>
      </c>
      <c r="AB10" s="3" t="s">
        <v>95</v>
      </c>
      <c r="AC10" s="3" t="s">
        <v>96</v>
      </c>
      <c r="AD10" s="3" t="s">
        <v>97</v>
      </c>
      <c r="AE10" s="15" t="s">
        <v>98</v>
      </c>
      <c r="AF10" s="3" t="s">
        <v>99</v>
      </c>
      <c r="AG10" s="3" t="s">
        <v>72</v>
      </c>
      <c r="AH10" s="3" t="s">
        <v>86</v>
      </c>
      <c r="AI10" s="3" t="s">
        <v>76</v>
      </c>
      <c r="AJ10" s="6">
        <v>1</v>
      </c>
      <c r="AK10" s="3" t="s">
        <v>87</v>
      </c>
      <c r="AL10" s="3" t="s">
        <v>301</v>
      </c>
      <c r="AM10" s="3" t="s">
        <v>75</v>
      </c>
      <c r="AN10" s="3" t="s">
        <v>76</v>
      </c>
      <c r="AO10" s="3" t="s">
        <v>77</v>
      </c>
      <c r="AP10" s="3" t="s">
        <v>74</v>
      </c>
      <c r="AQ10" s="3" t="s">
        <v>811</v>
      </c>
      <c r="AR10" s="3" t="s">
        <v>301</v>
      </c>
      <c r="AS10" s="3" t="s">
        <v>97</v>
      </c>
      <c r="AT10" s="5">
        <v>29.363831</v>
      </c>
      <c r="AU10" s="5">
        <v>25.096241</v>
      </c>
      <c r="AV10" s="5">
        <v>19.353434</v>
      </c>
      <c r="AW10" s="5">
        <v>13.944307</v>
      </c>
      <c r="AX10" s="5">
        <v>6.743846</v>
      </c>
      <c r="AY10" s="5">
        <v>3.213864</v>
      </c>
      <c r="AZ10" s="5">
        <v>2.84506</v>
      </c>
      <c r="BA10" s="5">
        <v>2.84506</v>
      </c>
      <c r="BB10" s="5">
        <v>10.291391</v>
      </c>
      <c r="BC10" s="5">
        <v>11.994914</v>
      </c>
      <c r="BD10" s="5">
        <v>18.440205</v>
      </c>
      <c r="BE10" s="5">
        <v>31.488845</v>
      </c>
      <c r="BF10" s="8">
        <v>175.620998</v>
      </c>
      <c r="BG10" s="8">
        <v>175.620998</v>
      </c>
      <c r="BH10" s="9">
        <f t="shared" si="0"/>
        <v>351.241996</v>
      </c>
    </row>
    <row r="11" spans="1:60" ht="15">
      <c r="A11" s="3" t="s">
        <v>51</v>
      </c>
      <c r="B11" s="4" t="s">
        <v>52</v>
      </c>
      <c r="C11" s="4"/>
      <c r="D11" s="3" t="s">
        <v>53</v>
      </c>
      <c r="E11" s="3">
        <v>69</v>
      </c>
      <c r="F11" s="3"/>
      <c r="G11" s="3" t="s">
        <v>54</v>
      </c>
      <c r="H11" s="3">
        <v>74626</v>
      </c>
      <c r="I11" s="3" t="s">
        <v>55</v>
      </c>
      <c r="J11" s="3" t="s">
        <v>56</v>
      </c>
      <c r="K11" s="3" t="s">
        <v>57</v>
      </c>
      <c r="L11" s="14">
        <v>553756200</v>
      </c>
      <c r="M11" s="3" t="s">
        <v>58</v>
      </c>
      <c r="N11" s="3" t="s">
        <v>100</v>
      </c>
      <c r="O11" s="3" t="s">
        <v>101</v>
      </c>
      <c r="P11" s="3">
        <v>353</v>
      </c>
      <c r="Q11" s="3">
        <v>25</v>
      </c>
      <c r="R11" s="3" t="s">
        <v>102</v>
      </c>
      <c r="S11" s="3">
        <v>74601</v>
      </c>
      <c r="T11" s="3" t="s">
        <v>62</v>
      </c>
      <c r="U11" s="4" t="s">
        <v>103</v>
      </c>
      <c r="V11" s="4" t="s">
        <v>104</v>
      </c>
      <c r="W11" s="3" t="s">
        <v>105</v>
      </c>
      <c r="X11" s="3" t="s">
        <v>51</v>
      </c>
      <c r="Y11" s="3" t="s">
        <v>66</v>
      </c>
      <c r="Z11" s="3" t="s">
        <v>54</v>
      </c>
      <c r="AA11" s="3">
        <v>74626</v>
      </c>
      <c r="AB11" s="3" t="s">
        <v>95</v>
      </c>
      <c r="AC11" s="3" t="s">
        <v>96</v>
      </c>
      <c r="AD11" s="3" t="s">
        <v>97</v>
      </c>
      <c r="AE11" s="15" t="s">
        <v>98</v>
      </c>
      <c r="AF11" s="3" t="s">
        <v>99</v>
      </c>
      <c r="AG11" s="3" t="s">
        <v>72</v>
      </c>
      <c r="AH11" s="3" t="s">
        <v>106</v>
      </c>
      <c r="AI11" s="3" t="s">
        <v>76</v>
      </c>
      <c r="AJ11" s="6">
        <v>1</v>
      </c>
      <c r="AK11" s="3" t="s">
        <v>87</v>
      </c>
      <c r="AL11" s="3" t="s">
        <v>301</v>
      </c>
      <c r="AM11" s="3" t="s">
        <v>75</v>
      </c>
      <c r="AN11" s="3" t="s">
        <v>76</v>
      </c>
      <c r="AO11" s="3" t="s">
        <v>77</v>
      </c>
      <c r="AP11" s="3" t="s">
        <v>74</v>
      </c>
      <c r="AQ11" s="3" t="s">
        <v>811</v>
      </c>
      <c r="AR11" s="3" t="s">
        <v>301</v>
      </c>
      <c r="AS11" s="3" t="s">
        <v>97</v>
      </c>
      <c r="AT11" s="5">
        <v>8.553116</v>
      </c>
      <c r="AU11" s="5">
        <v>7.31005</v>
      </c>
      <c r="AV11" s="5">
        <v>5.637281</v>
      </c>
      <c r="AW11" s="5">
        <v>4.061707</v>
      </c>
      <c r="AX11" s="5">
        <v>1.964352</v>
      </c>
      <c r="AY11" s="5">
        <v>0.936136</v>
      </c>
      <c r="AZ11" s="5">
        <v>0.828711</v>
      </c>
      <c r="BA11" s="5">
        <v>0.828711</v>
      </c>
      <c r="BB11" s="5">
        <v>2.997683</v>
      </c>
      <c r="BC11" s="5">
        <v>3.493886</v>
      </c>
      <c r="BD11" s="5">
        <v>5.371275</v>
      </c>
      <c r="BE11" s="5">
        <v>9.172091</v>
      </c>
      <c r="BF11" s="8">
        <v>51.154999</v>
      </c>
      <c r="BG11" s="8">
        <v>51.154999</v>
      </c>
      <c r="BH11" s="9">
        <f t="shared" si="0"/>
        <v>102.309998</v>
      </c>
    </row>
    <row r="12" spans="1:60" ht="15">
      <c r="A12" s="3" t="s">
        <v>51</v>
      </c>
      <c r="B12" s="4" t="s">
        <v>52</v>
      </c>
      <c r="C12" s="4"/>
      <c r="D12" s="3" t="s">
        <v>53</v>
      </c>
      <c r="E12" s="3">
        <v>69</v>
      </c>
      <c r="F12" s="3"/>
      <c r="G12" s="3" t="s">
        <v>54</v>
      </c>
      <c r="H12" s="3">
        <v>74626</v>
      </c>
      <c r="I12" s="3" t="s">
        <v>55</v>
      </c>
      <c r="J12" s="3" t="s">
        <v>56</v>
      </c>
      <c r="K12" s="3" t="s">
        <v>57</v>
      </c>
      <c r="L12" s="14">
        <v>553756200</v>
      </c>
      <c r="M12" s="3" t="s">
        <v>58</v>
      </c>
      <c r="N12" s="3" t="s">
        <v>107</v>
      </c>
      <c r="O12" s="3" t="s">
        <v>108</v>
      </c>
      <c r="P12" s="3">
        <v>2304</v>
      </c>
      <c r="Q12" s="3">
        <v>7</v>
      </c>
      <c r="R12" s="3" t="s">
        <v>54</v>
      </c>
      <c r="S12" s="3">
        <v>74601</v>
      </c>
      <c r="T12" s="3" t="s">
        <v>62</v>
      </c>
      <c r="U12" s="4" t="s">
        <v>109</v>
      </c>
      <c r="V12" s="4" t="s">
        <v>110</v>
      </c>
      <c r="W12" s="3" t="s">
        <v>65</v>
      </c>
      <c r="X12" s="3" t="s">
        <v>51</v>
      </c>
      <c r="Y12" s="3" t="s">
        <v>66</v>
      </c>
      <c r="Z12" s="3" t="s">
        <v>54</v>
      </c>
      <c r="AA12" s="3">
        <v>74626</v>
      </c>
      <c r="AB12" s="3" t="s">
        <v>95</v>
      </c>
      <c r="AC12" s="3" t="s">
        <v>96</v>
      </c>
      <c r="AD12" s="3" t="s">
        <v>97</v>
      </c>
      <c r="AE12" s="15" t="s">
        <v>98</v>
      </c>
      <c r="AF12" s="3" t="s">
        <v>99</v>
      </c>
      <c r="AG12" s="3" t="s">
        <v>72</v>
      </c>
      <c r="AH12" s="3" t="s">
        <v>106</v>
      </c>
      <c r="AI12" s="3" t="s">
        <v>76</v>
      </c>
      <c r="AJ12" s="6">
        <v>1</v>
      </c>
      <c r="AK12" s="3" t="s">
        <v>87</v>
      </c>
      <c r="AL12" s="3" t="s">
        <v>301</v>
      </c>
      <c r="AM12" s="3" t="s">
        <v>75</v>
      </c>
      <c r="AN12" s="3" t="s">
        <v>76</v>
      </c>
      <c r="AO12" s="3" t="s">
        <v>77</v>
      </c>
      <c r="AP12" s="3" t="s">
        <v>74</v>
      </c>
      <c r="AQ12" s="3" t="s">
        <v>811</v>
      </c>
      <c r="AR12" s="3" t="s">
        <v>301</v>
      </c>
      <c r="AS12" s="3" t="s">
        <v>97</v>
      </c>
      <c r="AT12" s="5">
        <v>16.6782</v>
      </c>
      <c r="AU12" s="5">
        <v>14.254275</v>
      </c>
      <c r="AV12" s="5">
        <v>10.99245</v>
      </c>
      <c r="AW12" s="5">
        <v>7.92015</v>
      </c>
      <c r="AX12" s="5">
        <v>3.8304</v>
      </c>
      <c r="AY12" s="5">
        <v>1.825425</v>
      </c>
      <c r="AZ12" s="5">
        <v>1.61595</v>
      </c>
      <c r="BA12" s="5">
        <v>1.61595</v>
      </c>
      <c r="BB12" s="5">
        <v>5.84535</v>
      </c>
      <c r="BC12" s="5">
        <v>6.812925</v>
      </c>
      <c r="BD12" s="5">
        <v>10.47375</v>
      </c>
      <c r="BE12" s="5">
        <v>17.885175</v>
      </c>
      <c r="BF12" s="8">
        <v>99.75</v>
      </c>
      <c r="BG12" s="8">
        <v>99.75</v>
      </c>
      <c r="BH12" s="9">
        <f t="shared" si="0"/>
        <v>199.5</v>
      </c>
    </row>
    <row r="13" spans="1:60" ht="15">
      <c r="A13" s="3" t="s">
        <v>51</v>
      </c>
      <c r="B13" s="4" t="s">
        <v>52</v>
      </c>
      <c r="C13" s="4"/>
      <c r="D13" s="3" t="s">
        <v>53</v>
      </c>
      <c r="E13" s="3">
        <v>69</v>
      </c>
      <c r="F13" s="3"/>
      <c r="G13" s="3" t="s">
        <v>54</v>
      </c>
      <c r="H13" s="3">
        <v>74626</v>
      </c>
      <c r="I13" s="3" t="s">
        <v>55</v>
      </c>
      <c r="J13" s="3" t="s">
        <v>56</v>
      </c>
      <c r="K13" s="3" t="s">
        <v>57</v>
      </c>
      <c r="L13" s="14">
        <v>553756200</v>
      </c>
      <c r="M13" s="3" t="s">
        <v>58</v>
      </c>
      <c r="N13" s="3" t="s">
        <v>82</v>
      </c>
      <c r="O13" s="3" t="s">
        <v>60</v>
      </c>
      <c r="P13" s="3">
        <v>2955</v>
      </c>
      <c r="Q13" s="3" t="s">
        <v>83</v>
      </c>
      <c r="R13" s="3" t="s">
        <v>54</v>
      </c>
      <c r="S13" s="3">
        <v>74601</v>
      </c>
      <c r="T13" s="3" t="s">
        <v>62</v>
      </c>
      <c r="U13" s="4" t="s">
        <v>111</v>
      </c>
      <c r="V13" s="4" t="s">
        <v>112</v>
      </c>
      <c r="W13" s="3" t="s">
        <v>65</v>
      </c>
      <c r="X13" s="3" t="s">
        <v>51</v>
      </c>
      <c r="Y13" s="3" t="s">
        <v>66</v>
      </c>
      <c r="Z13" s="3" t="s">
        <v>54</v>
      </c>
      <c r="AA13" s="3">
        <v>74626</v>
      </c>
      <c r="AB13" s="3" t="s">
        <v>67</v>
      </c>
      <c r="AC13" s="3" t="s">
        <v>68</v>
      </c>
      <c r="AD13" s="3" t="s">
        <v>69</v>
      </c>
      <c r="AE13" s="15" t="s">
        <v>70</v>
      </c>
      <c r="AF13" s="3" t="s">
        <v>71</v>
      </c>
      <c r="AG13" s="3" t="s">
        <v>72</v>
      </c>
      <c r="AH13" s="3" t="s">
        <v>106</v>
      </c>
      <c r="AI13" s="3" t="s">
        <v>76</v>
      </c>
      <c r="AJ13" s="6">
        <v>1</v>
      </c>
      <c r="AK13" s="3" t="s">
        <v>87</v>
      </c>
      <c r="AL13" s="3" t="s">
        <v>301</v>
      </c>
      <c r="AM13" s="3" t="s">
        <v>75</v>
      </c>
      <c r="AN13" s="3" t="s">
        <v>76</v>
      </c>
      <c r="AO13" s="3" t="s">
        <v>77</v>
      </c>
      <c r="AP13" s="3" t="s">
        <v>74</v>
      </c>
      <c r="AQ13" s="3" t="s">
        <v>811</v>
      </c>
      <c r="AR13" s="3" t="s">
        <v>301</v>
      </c>
      <c r="AS13" s="3" t="s">
        <v>69</v>
      </c>
      <c r="AT13" s="5">
        <v>83.840601</v>
      </c>
      <c r="AU13" s="5">
        <v>71.655633</v>
      </c>
      <c r="AV13" s="5">
        <v>55.258578</v>
      </c>
      <c r="AW13" s="5">
        <v>39.814257</v>
      </c>
      <c r="AX13" s="5">
        <v>19.255258</v>
      </c>
      <c r="AY13" s="5">
        <v>9.176334</v>
      </c>
      <c r="AZ13" s="5">
        <v>8.123312</v>
      </c>
      <c r="BA13" s="5">
        <v>8.123312</v>
      </c>
      <c r="BB13" s="5">
        <v>29.384325</v>
      </c>
      <c r="BC13" s="5">
        <v>34.248284</v>
      </c>
      <c r="BD13" s="5">
        <v>52.651095</v>
      </c>
      <c r="BE13" s="5">
        <v>89.908013</v>
      </c>
      <c r="BF13" s="8">
        <v>501.439002</v>
      </c>
      <c r="BG13" s="8">
        <v>501.439002</v>
      </c>
      <c r="BH13" s="9">
        <f t="shared" si="0"/>
        <v>1002.878004</v>
      </c>
    </row>
    <row r="14" spans="1:60" ht="15">
      <c r="A14" s="3" t="s">
        <v>51</v>
      </c>
      <c r="B14" s="4" t="s">
        <v>52</v>
      </c>
      <c r="C14" s="4"/>
      <c r="D14" s="3" t="s">
        <v>53</v>
      </c>
      <c r="E14" s="3">
        <v>69</v>
      </c>
      <c r="F14" s="3"/>
      <c r="G14" s="3" t="s">
        <v>54</v>
      </c>
      <c r="H14" s="3">
        <v>74626</v>
      </c>
      <c r="I14" s="3" t="s">
        <v>55</v>
      </c>
      <c r="J14" s="3" t="s">
        <v>56</v>
      </c>
      <c r="K14" s="3" t="s">
        <v>57</v>
      </c>
      <c r="L14" s="14">
        <v>553756200</v>
      </c>
      <c r="M14" s="3" t="s">
        <v>58</v>
      </c>
      <c r="N14" s="3" t="s">
        <v>113</v>
      </c>
      <c r="O14" s="3" t="s">
        <v>114</v>
      </c>
      <c r="P14" s="3">
        <v>417</v>
      </c>
      <c r="Q14" s="3">
        <v>12</v>
      </c>
      <c r="R14" s="3" t="s">
        <v>54</v>
      </c>
      <c r="S14" s="3">
        <v>74601</v>
      </c>
      <c r="T14" s="3" t="s">
        <v>62</v>
      </c>
      <c r="U14" s="4" t="s">
        <v>115</v>
      </c>
      <c r="V14" s="4" t="s">
        <v>116</v>
      </c>
      <c r="W14" s="3" t="s">
        <v>65</v>
      </c>
      <c r="X14" s="3" t="s">
        <v>51</v>
      </c>
      <c r="Y14" s="3" t="s">
        <v>66</v>
      </c>
      <c r="Z14" s="3" t="s">
        <v>54</v>
      </c>
      <c r="AA14" s="3">
        <v>74626</v>
      </c>
      <c r="AB14" s="3" t="s">
        <v>67</v>
      </c>
      <c r="AC14" s="3" t="s">
        <v>68</v>
      </c>
      <c r="AD14" s="3" t="s">
        <v>69</v>
      </c>
      <c r="AE14" s="15" t="s">
        <v>70</v>
      </c>
      <c r="AF14" s="3" t="s">
        <v>71</v>
      </c>
      <c r="AG14" s="3" t="s">
        <v>72</v>
      </c>
      <c r="AH14" s="3" t="s">
        <v>106</v>
      </c>
      <c r="AI14" s="3" t="s">
        <v>76</v>
      </c>
      <c r="AJ14" s="6">
        <v>1</v>
      </c>
      <c r="AK14" s="3" t="s">
        <v>87</v>
      </c>
      <c r="AL14" s="3" t="s">
        <v>301</v>
      </c>
      <c r="AM14" s="3" t="s">
        <v>75</v>
      </c>
      <c r="AN14" s="3" t="s">
        <v>76</v>
      </c>
      <c r="AO14" s="3" t="s">
        <v>77</v>
      </c>
      <c r="AP14" s="3" t="s">
        <v>74</v>
      </c>
      <c r="AQ14" s="3" t="s">
        <v>811</v>
      </c>
      <c r="AR14" s="3" t="s">
        <v>301</v>
      </c>
      <c r="AS14" s="3" t="s">
        <v>69</v>
      </c>
      <c r="AT14" s="5">
        <v>33.627598</v>
      </c>
      <c r="AU14" s="5">
        <v>28.740334</v>
      </c>
      <c r="AV14" s="5">
        <v>22.163644</v>
      </c>
      <c r="AW14" s="5">
        <v>15.969087</v>
      </c>
      <c r="AX14" s="5">
        <v>7.723085</v>
      </c>
      <c r="AY14" s="5">
        <v>3.680533</v>
      </c>
      <c r="AZ14" s="5">
        <v>3.258176</v>
      </c>
      <c r="BA14" s="5">
        <v>3.258176</v>
      </c>
      <c r="BB14" s="5">
        <v>11.785749</v>
      </c>
      <c r="BC14" s="5">
        <v>13.736633</v>
      </c>
      <c r="BD14" s="5">
        <v>21.11781</v>
      </c>
      <c r="BE14" s="5">
        <v>36.061175</v>
      </c>
      <c r="BF14" s="8">
        <v>201.122</v>
      </c>
      <c r="BG14" s="8">
        <v>201.122</v>
      </c>
      <c r="BH14" s="9">
        <f t="shared" si="0"/>
        <v>402.244</v>
      </c>
    </row>
    <row r="15" spans="1:60" ht="15">
      <c r="A15" s="3" t="s">
        <v>51</v>
      </c>
      <c r="B15" s="4" t="s">
        <v>52</v>
      </c>
      <c r="C15" s="4"/>
      <c r="D15" s="3" t="s">
        <v>53</v>
      </c>
      <c r="E15" s="3">
        <v>69</v>
      </c>
      <c r="F15" s="3"/>
      <c r="G15" s="3" t="s">
        <v>54</v>
      </c>
      <c r="H15" s="3">
        <v>74626</v>
      </c>
      <c r="I15" s="3" t="s">
        <v>55</v>
      </c>
      <c r="J15" s="3" t="s">
        <v>56</v>
      </c>
      <c r="K15" s="3" t="s">
        <v>57</v>
      </c>
      <c r="L15" s="14">
        <v>553756200</v>
      </c>
      <c r="M15" s="3" t="s">
        <v>58</v>
      </c>
      <c r="N15" s="3" t="s">
        <v>117</v>
      </c>
      <c r="O15" s="3" t="s">
        <v>53</v>
      </c>
      <c r="P15" s="3">
        <v>382</v>
      </c>
      <c r="Q15" s="3">
        <v>69</v>
      </c>
      <c r="R15" s="3" t="s">
        <v>54</v>
      </c>
      <c r="S15" s="3">
        <v>74601</v>
      </c>
      <c r="T15" s="3" t="s">
        <v>62</v>
      </c>
      <c r="U15" s="4" t="s">
        <v>118</v>
      </c>
      <c r="V15" s="4"/>
      <c r="W15" s="3" t="s">
        <v>65</v>
      </c>
      <c r="X15" s="3" t="s">
        <v>51</v>
      </c>
      <c r="Y15" s="3" t="s">
        <v>66</v>
      </c>
      <c r="Z15" s="3" t="s">
        <v>54</v>
      </c>
      <c r="AA15" s="3">
        <v>74626</v>
      </c>
      <c r="AB15" s="3" t="s">
        <v>67</v>
      </c>
      <c r="AC15" s="3" t="s">
        <v>68</v>
      </c>
      <c r="AD15" s="3" t="s">
        <v>69</v>
      </c>
      <c r="AE15" s="15" t="s">
        <v>70</v>
      </c>
      <c r="AF15" s="3" t="s">
        <v>71</v>
      </c>
      <c r="AG15" s="3" t="s">
        <v>72</v>
      </c>
      <c r="AH15" s="3" t="s">
        <v>106</v>
      </c>
      <c r="AI15" s="3" t="s">
        <v>76</v>
      </c>
      <c r="AJ15" s="6">
        <v>1</v>
      </c>
      <c r="AK15" s="3" t="s">
        <v>87</v>
      </c>
      <c r="AL15" s="3" t="s">
        <v>301</v>
      </c>
      <c r="AM15" s="3" t="s">
        <v>75</v>
      </c>
      <c r="AN15" s="3" t="s">
        <v>76</v>
      </c>
      <c r="AO15" s="3" t="s">
        <v>77</v>
      </c>
      <c r="AP15" s="3" t="s">
        <v>74</v>
      </c>
      <c r="AQ15" s="3" t="s">
        <v>811</v>
      </c>
      <c r="AR15" s="3" t="s">
        <v>301</v>
      </c>
      <c r="AS15" s="3" t="s">
        <v>69</v>
      </c>
      <c r="AT15" s="5">
        <v>61.32896</v>
      </c>
      <c r="AU15" s="5">
        <v>52.41572</v>
      </c>
      <c r="AV15" s="5">
        <v>40.42136</v>
      </c>
      <c r="AW15" s="5">
        <v>29.12392</v>
      </c>
      <c r="AX15" s="5">
        <v>14.08512</v>
      </c>
      <c r="AY15" s="5">
        <v>6.71244</v>
      </c>
      <c r="AZ15" s="5">
        <v>5.94216</v>
      </c>
      <c r="BA15" s="5">
        <v>5.94216</v>
      </c>
      <c r="BB15" s="5">
        <v>21.49448</v>
      </c>
      <c r="BC15" s="5">
        <v>25.05244</v>
      </c>
      <c r="BD15" s="5">
        <v>38.514</v>
      </c>
      <c r="BE15" s="5">
        <v>65.76724</v>
      </c>
      <c r="BF15" s="8">
        <v>366.8</v>
      </c>
      <c r="BG15" s="8">
        <v>366.8</v>
      </c>
      <c r="BH15" s="9">
        <f t="shared" si="0"/>
        <v>733.6</v>
      </c>
    </row>
    <row r="16" spans="1:60" ht="15">
      <c r="A16" s="3" t="s">
        <v>51</v>
      </c>
      <c r="B16" s="4" t="s">
        <v>52</v>
      </c>
      <c r="C16" s="4"/>
      <c r="D16" s="3" t="s">
        <v>53</v>
      </c>
      <c r="E16" s="3">
        <v>69</v>
      </c>
      <c r="F16" s="3"/>
      <c r="G16" s="3" t="s">
        <v>54</v>
      </c>
      <c r="H16" s="3">
        <v>74626</v>
      </c>
      <c r="I16" s="3" t="s">
        <v>55</v>
      </c>
      <c r="J16" s="3" t="s">
        <v>56</v>
      </c>
      <c r="K16" s="3" t="s">
        <v>57</v>
      </c>
      <c r="L16" s="14">
        <v>553756200</v>
      </c>
      <c r="M16" s="3" t="s">
        <v>58</v>
      </c>
      <c r="N16" s="3" t="s">
        <v>119</v>
      </c>
      <c r="O16" s="3" t="s">
        <v>53</v>
      </c>
      <c r="P16" s="3">
        <v>21</v>
      </c>
      <c r="Q16" s="3">
        <v>4</v>
      </c>
      <c r="R16" s="3" t="s">
        <v>54</v>
      </c>
      <c r="S16" s="3">
        <v>74601</v>
      </c>
      <c r="T16" s="3" t="s">
        <v>62</v>
      </c>
      <c r="U16" s="4" t="s">
        <v>120</v>
      </c>
      <c r="V16" s="4"/>
      <c r="W16" s="3" t="s">
        <v>65</v>
      </c>
      <c r="X16" s="3" t="s">
        <v>51</v>
      </c>
      <c r="Y16" s="3" t="s">
        <v>66</v>
      </c>
      <c r="Z16" s="3" t="s">
        <v>54</v>
      </c>
      <c r="AA16" s="3">
        <v>74626</v>
      </c>
      <c r="AB16" s="3" t="s">
        <v>67</v>
      </c>
      <c r="AC16" s="3" t="s">
        <v>68</v>
      </c>
      <c r="AD16" s="3" t="s">
        <v>69</v>
      </c>
      <c r="AE16" s="15" t="s">
        <v>70</v>
      </c>
      <c r="AF16" s="3" t="s">
        <v>71</v>
      </c>
      <c r="AG16" s="3" t="s">
        <v>72</v>
      </c>
      <c r="AH16" s="3" t="s">
        <v>106</v>
      </c>
      <c r="AI16" s="3" t="s">
        <v>76</v>
      </c>
      <c r="AJ16" s="6">
        <v>1</v>
      </c>
      <c r="AK16" s="3" t="s">
        <v>87</v>
      </c>
      <c r="AL16" s="3" t="s">
        <v>301</v>
      </c>
      <c r="AM16" s="3" t="s">
        <v>75</v>
      </c>
      <c r="AN16" s="3" t="s">
        <v>76</v>
      </c>
      <c r="AO16" s="3" t="s">
        <v>77</v>
      </c>
      <c r="AP16" s="3" t="s">
        <v>74</v>
      </c>
      <c r="AQ16" s="3" t="s">
        <v>811</v>
      </c>
      <c r="AR16" s="3" t="s">
        <v>301</v>
      </c>
      <c r="AS16" s="3" t="s">
        <v>69</v>
      </c>
      <c r="AT16" s="5">
        <v>22.725824</v>
      </c>
      <c r="AU16" s="5">
        <v>19.422968</v>
      </c>
      <c r="AV16" s="5">
        <v>14.978384</v>
      </c>
      <c r="AW16" s="5">
        <v>10.792048</v>
      </c>
      <c r="AX16" s="5">
        <v>5.219328</v>
      </c>
      <c r="AY16" s="5">
        <v>2.487336</v>
      </c>
      <c r="AZ16" s="5">
        <v>2.201904</v>
      </c>
      <c r="BA16" s="5">
        <v>2.201904</v>
      </c>
      <c r="BB16" s="5">
        <v>7.964912</v>
      </c>
      <c r="BC16" s="5">
        <v>9.283336</v>
      </c>
      <c r="BD16" s="5">
        <v>14.2716</v>
      </c>
      <c r="BE16" s="5">
        <v>24.370456</v>
      </c>
      <c r="BF16" s="8">
        <v>135.92</v>
      </c>
      <c r="BG16" s="8">
        <v>135.92</v>
      </c>
      <c r="BH16" s="9">
        <f t="shared" si="0"/>
        <v>271.84</v>
      </c>
    </row>
    <row r="17" spans="1:60" ht="15">
      <c r="A17" s="3" t="s">
        <v>51</v>
      </c>
      <c r="B17" s="4" t="s">
        <v>52</v>
      </c>
      <c r="C17" s="4"/>
      <c r="D17" s="3" t="s">
        <v>53</v>
      </c>
      <c r="E17" s="3">
        <v>69</v>
      </c>
      <c r="F17" s="3"/>
      <c r="G17" s="3" t="s">
        <v>54</v>
      </c>
      <c r="H17" s="3">
        <v>74626</v>
      </c>
      <c r="I17" s="3" t="s">
        <v>55</v>
      </c>
      <c r="J17" s="3" t="s">
        <v>56</v>
      </c>
      <c r="K17" s="3" t="s">
        <v>57</v>
      </c>
      <c r="L17" s="14">
        <v>553756200</v>
      </c>
      <c r="M17" s="3" t="s">
        <v>58</v>
      </c>
      <c r="N17" s="3" t="s">
        <v>121</v>
      </c>
      <c r="O17" s="3" t="s">
        <v>122</v>
      </c>
      <c r="P17" s="3">
        <v>1587</v>
      </c>
      <c r="Q17" s="3">
        <v>78</v>
      </c>
      <c r="R17" s="3" t="s">
        <v>54</v>
      </c>
      <c r="S17" s="3">
        <v>74705</v>
      </c>
      <c r="T17" s="3" t="s">
        <v>62</v>
      </c>
      <c r="U17" s="4" t="s">
        <v>123</v>
      </c>
      <c r="V17" s="4"/>
      <c r="W17" s="3" t="s">
        <v>124</v>
      </c>
      <c r="X17" s="3" t="s">
        <v>51</v>
      </c>
      <c r="Y17" s="3" t="s">
        <v>66</v>
      </c>
      <c r="Z17" s="3" t="s">
        <v>54</v>
      </c>
      <c r="AA17" s="3">
        <v>74626</v>
      </c>
      <c r="AB17" s="3" t="s">
        <v>67</v>
      </c>
      <c r="AC17" s="3" t="s">
        <v>68</v>
      </c>
      <c r="AD17" s="3" t="s">
        <v>69</v>
      </c>
      <c r="AE17" s="15" t="s">
        <v>70</v>
      </c>
      <c r="AF17" s="3" t="s">
        <v>71</v>
      </c>
      <c r="AG17" s="3" t="s">
        <v>72</v>
      </c>
      <c r="AH17" s="3" t="s">
        <v>86</v>
      </c>
      <c r="AI17" s="3" t="s">
        <v>76</v>
      </c>
      <c r="AJ17" s="6">
        <v>1</v>
      </c>
      <c r="AK17" s="3" t="s">
        <v>87</v>
      </c>
      <c r="AL17" s="3" t="s">
        <v>301</v>
      </c>
      <c r="AM17" s="3" t="s">
        <v>75</v>
      </c>
      <c r="AN17" s="3" t="s">
        <v>76</v>
      </c>
      <c r="AO17" s="3" t="s">
        <v>77</v>
      </c>
      <c r="AP17" s="3" t="s">
        <v>74</v>
      </c>
      <c r="AQ17" s="3" t="s">
        <v>811</v>
      </c>
      <c r="AR17" s="3" t="s">
        <v>301</v>
      </c>
      <c r="AS17" s="3" t="s">
        <v>69</v>
      </c>
      <c r="AT17" s="5">
        <v>2.765488</v>
      </c>
      <c r="AU17" s="5">
        <v>2.363566</v>
      </c>
      <c r="AV17" s="5">
        <v>1.822708</v>
      </c>
      <c r="AW17" s="5">
        <v>1.313276</v>
      </c>
      <c r="AX17" s="5">
        <v>0.635136</v>
      </c>
      <c r="AY17" s="5">
        <v>0.302682</v>
      </c>
      <c r="AZ17" s="5">
        <v>0.267948</v>
      </c>
      <c r="BA17" s="5">
        <v>0.267948</v>
      </c>
      <c r="BB17" s="5">
        <v>0.969244</v>
      </c>
      <c r="BC17" s="5">
        <v>1.129682</v>
      </c>
      <c r="BD17" s="5">
        <v>1.7367</v>
      </c>
      <c r="BE17" s="5">
        <v>2.965622</v>
      </c>
      <c r="BF17" s="8">
        <v>16.54</v>
      </c>
      <c r="BG17" s="8">
        <v>16.54</v>
      </c>
      <c r="BH17" s="9">
        <f t="shared" si="0"/>
        <v>33.08</v>
      </c>
    </row>
    <row r="18" spans="1:60" ht="26.25">
      <c r="A18" s="3" t="s">
        <v>125</v>
      </c>
      <c r="B18" s="4" t="s">
        <v>126</v>
      </c>
      <c r="C18" s="4" t="s">
        <v>127</v>
      </c>
      <c r="D18" s="3" t="s">
        <v>128</v>
      </c>
      <c r="E18" s="3">
        <v>27</v>
      </c>
      <c r="F18" s="3"/>
      <c r="G18" s="3" t="s">
        <v>54</v>
      </c>
      <c r="H18" s="3">
        <v>74601</v>
      </c>
      <c r="I18" s="3" t="s">
        <v>129</v>
      </c>
      <c r="J18" s="3" t="s">
        <v>130</v>
      </c>
      <c r="K18" s="3" t="s">
        <v>131</v>
      </c>
      <c r="L18" s="14">
        <v>553821700</v>
      </c>
      <c r="M18" s="3" t="s">
        <v>132</v>
      </c>
      <c r="N18" s="3" t="s">
        <v>133</v>
      </c>
      <c r="O18" s="3" t="s">
        <v>128</v>
      </c>
      <c r="P18" s="3">
        <v>695</v>
      </c>
      <c r="Q18" s="3">
        <v>27</v>
      </c>
      <c r="R18" s="3" t="s">
        <v>92</v>
      </c>
      <c r="S18" s="3">
        <v>74601</v>
      </c>
      <c r="T18" s="3" t="s">
        <v>62</v>
      </c>
      <c r="U18" s="4" t="s">
        <v>134</v>
      </c>
      <c r="V18" s="4" t="s">
        <v>135</v>
      </c>
      <c r="W18" s="3" t="s">
        <v>65</v>
      </c>
      <c r="X18" s="3" t="s">
        <v>125</v>
      </c>
      <c r="Y18" s="3" t="s">
        <v>136</v>
      </c>
      <c r="Z18" s="3" t="s">
        <v>54</v>
      </c>
      <c r="AA18" s="3">
        <v>74601</v>
      </c>
      <c r="AB18" s="3" t="s">
        <v>137</v>
      </c>
      <c r="AC18" s="3" t="s">
        <v>138</v>
      </c>
      <c r="AD18" s="3" t="s">
        <v>139</v>
      </c>
      <c r="AE18" s="15" t="s">
        <v>140</v>
      </c>
      <c r="AF18" s="3" t="s">
        <v>141</v>
      </c>
      <c r="AG18" s="3" t="s">
        <v>142</v>
      </c>
      <c r="AH18" s="3" t="s">
        <v>86</v>
      </c>
      <c r="AI18" s="3" t="s">
        <v>76</v>
      </c>
      <c r="AJ18" s="6">
        <v>1</v>
      </c>
      <c r="AK18" s="3" t="s">
        <v>87</v>
      </c>
      <c r="AL18" s="3" t="s">
        <v>74</v>
      </c>
      <c r="AM18" s="3" t="s">
        <v>75</v>
      </c>
      <c r="AN18" s="3" t="s">
        <v>76</v>
      </c>
      <c r="AO18" s="3" t="s">
        <v>77</v>
      </c>
      <c r="AP18" s="3" t="s">
        <v>74</v>
      </c>
      <c r="AQ18" s="3" t="s">
        <v>811</v>
      </c>
      <c r="AR18" s="3" t="s">
        <v>301</v>
      </c>
      <c r="AS18" s="3"/>
      <c r="AT18" s="5">
        <v>54.283486</v>
      </c>
      <c r="AU18" s="5">
        <v>46.3942</v>
      </c>
      <c r="AV18" s="5">
        <v>35.777752</v>
      </c>
      <c r="AW18" s="5">
        <v>25.778163</v>
      </c>
      <c r="AX18" s="5">
        <v>12.467021</v>
      </c>
      <c r="AY18" s="5">
        <v>5.941315</v>
      </c>
      <c r="AZ18" s="5">
        <v>5.259524</v>
      </c>
      <c r="BA18" s="5">
        <v>5.259524</v>
      </c>
      <c r="BB18" s="5">
        <v>19.025193</v>
      </c>
      <c r="BC18" s="5">
        <v>22.174415</v>
      </c>
      <c r="BD18" s="5">
        <v>34.08951</v>
      </c>
      <c r="BE18" s="5">
        <v>58.211897</v>
      </c>
      <c r="BF18" s="8">
        <v>324.662</v>
      </c>
      <c r="BG18" s="8">
        <v>324.662</v>
      </c>
      <c r="BH18" s="9">
        <f t="shared" si="0"/>
        <v>649.324</v>
      </c>
    </row>
    <row r="19" spans="1:60" ht="26.25">
      <c r="A19" s="3" t="s">
        <v>143</v>
      </c>
      <c r="B19" s="4" t="s">
        <v>144</v>
      </c>
      <c r="C19" s="4"/>
      <c r="D19" s="3" t="s">
        <v>145</v>
      </c>
      <c r="E19" s="3">
        <v>7</v>
      </c>
      <c r="F19" s="3">
        <v>5</v>
      </c>
      <c r="G19" s="3" t="s">
        <v>54</v>
      </c>
      <c r="H19" s="3">
        <v>74601</v>
      </c>
      <c r="I19" s="3" t="s">
        <v>146</v>
      </c>
      <c r="J19" s="3" t="s">
        <v>147</v>
      </c>
      <c r="K19" s="3" t="s">
        <v>131</v>
      </c>
      <c r="L19" s="14">
        <v>553821635</v>
      </c>
      <c r="M19" s="3" t="s">
        <v>148</v>
      </c>
      <c r="N19" s="3" t="s">
        <v>149</v>
      </c>
      <c r="O19" s="3" t="s">
        <v>145</v>
      </c>
      <c r="P19" s="3">
        <v>5</v>
      </c>
      <c r="Q19" s="3">
        <v>7</v>
      </c>
      <c r="R19" s="3" t="s">
        <v>102</v>
      </c>
      <c r="S19" s="3">
        <v>74601</v>
      </c>
      <c r="T19" s="3" t="s">
        <v>62</v>
      </c>
      <c r="U19" s="4" t="s">
        <v>150</v>
      </c>
      <c r="V19" s="4" t="s">
        <v>151</v>
      </c>
      <c r="W19" s="3" t="s">
        <v>65</v>
      </c>
      <c r="X19" s="3" t="s">
        <v>143</v>
      </c>
      <c r="Y19" s="3" t="s">
        <v>152</v>
      </c>
      <c r="Z19" s="3" t="s">
        <v>54</v>
      </c>
      <c r="AA19" s="3">
        <v>74601</v>
      </c>
      <c r="AB19" s="3" t="s">
        <v>146</v>
      </c>
      <c r="AC19" s="3" t="s">
        <v>147</v>
      </c>
      <c r="AD19" s="3" t="s">
        <v>131</v>
      </c>
      <c r="AE19" s="14">
        <v>553821635</v>
      </c>
      <c r="AF19" s="3" t="s">
        <v>148</v>
      </c>
      <c r="AG19" s="3" t="s">
        <v>153</v>
      </c>
      <c r="AH19" s="3" t="s">
        <v>106</v>
      </c>
      <c r="AI19" s="3" t="s">
        <v>76</v>
      </c>
      <c r="AJ19" s="6">
        <v>1</v>
      </c>
      <c r="AK19" s="3" t="s">
        <v>87</v>
      </c>
      <c r="AL19" s="3" t="s">
        <v>74</v>
      </c>
      <c r="AM19" s="3" t="s">
        <v>75</v>
      </c>
      <c r="AN19" s="3" t="s">
        <v>76</v>
      </c>
      <c r="AO19" s="3" t="s">
        <v>77</v>
      </c>
      <c r="AP19" s="3" t="s">
        <v>74</v>
      </c>
      <c r="AQ19" s="3" t="s">
        <v>811</v>
      </c>
      <c r="AR19" s="3" t="s">
        <v>301</v>
      </c>
      <c r="AS19" s="3"/>
      <c r="AT19" s="5">
        <v>33.3355</v>
      </c>
      <c r="AU19" s="5">
        <v>28.490688</v>
      </c>
      <c r="AV19" s="5">
        <v>21.971125</v>
      </c>
      <c r="AW19" s="5">
        <v>15.830375</v>
      </c>
      <c r="AX19" s="5">
        <v>7.656</v>
      </c>
      <c r="AY19" s="5">
        <v>3.648562</v>
      </c>
      <c r="AZ19" s="5">
        <v>3.229875</v>
      </c>
      <c r="BA19" s="5">
        <v>3.229875</v>
      </c>
      <c r="BB19" s="5">
        <v>11.683375</v>
      </c>
      <c r="BC19" s="5">
        <v>13.617312</v>
      </c>
      <c r="BD19" s="5">
        <v>20.934375</v>
      </c>
      <c r="BE19" s="5">
        <v>35.747938</v>
      </c>
      <c r="BF19" s="8">
        <v>199.375</v>
      </c>
      <c r="BG19" s="8">
        <v>199.375</v>
      </c>
      <c r="BH19" s="9">
        <f t="shared" si="0"/>
        <v>398.75</v>
      </c>
    </row>
    <row r="20" spans="1:60" ht="26.25">
      <c r="A20" s="3" t="s">
        <v>154</v>
      </c>
      <c r="B20" s="4" t="s">
        <v>155</v>
      </c>
      <c r="C20" s="4"/>
      <c r="D20" s="3" t="s">
        <v>156</v>
      </c>
      <c r="E20" s="3">
        <v>994</v>
      </c>
      <c r="F20" s="3">
        <v>6</v>
      </c>
      <c r="G20" s="3" t="s">
        <v>157</v>
      </c>
      <c r="H20" s="3">
        <v>74706</v>
      </c>
      <c r="I20" s="3" t="s">
        <v>158</v>
      </c>
      <c r="J20" s="3" t="s">
        <v>159</v>
      </c>
      <c r="K20" s="3" t="s">
        <v>131</v>
      </c>
      <c r="L20" s="15" t="s">
        <v>160</v>
      </c>
      <c r="M20" s="3" t="s">
        <v>161</v>
      </c>
      <c r="N20" s="3" t="s">
        <v>162</v>
      </c>
      <c r="O20" s="3" t="s">
        <v>163</v>
      </c>
      <c r="P20" s="3">
        <v>1001</v>
      </c>
      <c r="Q20" s="3">
        <v>39</v>
      </c>
      <c r="R20" s="3" t="s">
        <v>157</v>
      </c>
      <c r="S20" s="3">
        <v>74706</v>
      </c>
      <c r="T20" s="3" t="s">
        <v>62</v>
      </c>
      <c r="U20" s="4" t="s">
        <v>164</v>
      </c>
      <c r="V20" s="4" t="s">
        <v>165</v>
      </c>
      <c r="W20" s="3" t="s">
        <v>65</v>
      </c>
      <c r="X20" s="3" t="s">
        <v>154</v>
      </c>
      <c r="Y20" s="3" t="s">
        <v>166</v>
      </c>
      <c r="Z20" s="3" t="s">
        <v>157</v>
      </c>
      <c r="AA20" s="3">
        <v>74706</v>
      </c>
      <c r="AB20" s="3" t="s">
        <v>167</v>
      </c>
      <c r="AC20" s="3" t="s">
        <v>168</v>
      </c>
      <c r="AD20" s="3" t="s">
        <v>169</v>
      </c>
      <c r="AE20" s="14">
        <v>731030062</v>
      </c>
      <c r="AF20" s="3" t="s">
        <v>161</v>
      </c>
      <c r="AG20" s="3" t="s">
        <v>170</v>
      </c>
      <c r="AH20" s="3" t="s">
        <v>106</v>
      </c>
      <c r="AI20" s="3" t="s">
        <v>76</v>
      </c>
      <c r="AJ20" s="6">
        <v>1</v>
      </c>
      <c r="AK20" s="3" t="s">
        <v>87</v>
      </c>
      <c r="AL20" s="3" t="s">
        <v>74</v>
      </c>
      <c r="AM20" s="3" t="s">
        <v>75</v>
      </c>
      <c r="AN20" s="3" t="s">
        <v>76</v>
      </c>
      <c r="AO20" s="3" t="s">
        <v>77</v>
      </c>
      <c r="AP20" s="3" t="s">
        <v>74</v>
      </c>
      <c r="AQ20" s="3" t="s">
        <v>811</v>
      </c>
      <c r="AR20" s="3" t="s">
        <v>301</v>
      </c>
      <c r="AS20" s="3"/>
      <c r="AT20" s="5">
        <v>32.58193</v>
      </c>
      <c r="AU20" s="5">
        <v>27.846637</v>
      </c>
      <c r="AV20" s="5">
        <v>21.474454</v>
      </c>
      <c r="AW20" s="5">
        <v>15.472519</v>
      </c>
      <c r="AX20" s="5">
        <v>7.482931</v>
      </c>
      <c r="AY20" s="5">
        <v>3.566084</v>
      </c>
      <c r="AZ20" s="5">
        <v>3.156862</v>
      </c>
      <c r="BA20" s="5">
        <v>3.156862</v>
      </c>
      <c r="BB20" s="5">
        <v>11.419265</v>
      </c>
      <c r="BC20" s="5">
        <v>13.309484</v>
      </c>
      <c r="BD20" s="5">
        <v>20.46114</v>
      </c>
      <c r="BE20" s="5">
        <v>34.939832</v>
      </c>
      <c r="BF20" s="8">
        <v>194.868</v>
      </c>
      <c r="BG20" s="8">
        <v>194.868</v>
      </c>
      <c r="BH20" s="9">
        <f t="shared" si="0"/>
        <v>389.736</v>
      </c>
    </row>
    <row r="21" spans="1:60" ht="26.25">
      <c r="A21" s="3" t="s">
        <v>171</v>
      </c>
      <c r="B21" s="4" t="s">
        <v>172</v>
      </c>
      <c r="C21" s="4"/>
      <c r="D21" s="3" t="s">
        <v>173</v>
      </c>
      <c r="E21" s="3">
        <v>4</v>
      </c>
      <c r="F21" s="3"/>
      <c r="G21" s="3" t="s">
        <v>54</v>
      </c>
      <c r="H21" s="3">
        <v>74601</v>
      </c>
      <c r="I21" s="3" t="s">
        <v>174</v>
      </c>
      <c r="J21" s="3" t="s">
        <v>175</v>
      </c>
      <c r="K21" s="3" t="s">
        <v>131</v>
      </c>
      <c r="L21" s="14">
        <v>553712160</v>
      </c>
      <c r="M21" s="3" t="s">
        <v>176</v>
      </c>
      <c r="N21" s="3" t="s">
        <v>177</v>
      </c>
      <c r="O21" s="3" t="s">
        <v>173</v>
      </c>
      <c r="P21" s="3">
        <v>1750</v>
      </c>
      <c r="Q21" s="3">
        <v>4</v>
      </c>
      <c r="R21" s="3" t="s">
        <v>92</v>
      </c>
      <c r="S21" s="3">
        <v>74601</v>
      </c>
      <c r="T21" s="3" t="s">
        <v>62</v>
      </c>
      <c r="U21" s="4" t="s">
        <v>178</v>
      </c>
      <c r="V21" s="4" t="s">
        <v>179</v>
      </c>
      <c r="W21" s="3" t="s">
        <v>65</v>
      </c>
      <c r="X21" s="3" t="s">
        <v>171</v>
      </c>
      <c r="Y21" s="3" t="s">
        <v>180</v>
      </c>
      <c r="Z21" s="3" t="s">
        <v>54</v>
      </c>
      <c r="AA21" s="3">
        <v>74601</v>
      </c>
      <c r="AB21" s="3" t="s">
        <v>181</v>
      </c>
      <c r="AC21" s="3" t="s">
        <v>182</v>
      </c>
      <c r="AD21" s="3" t="s">
        <v>183</v>
      </c>
      <c r="AE21" s="14">
        <v>553712160</v>
      </c>
      <c r="AF21" s="3" t="s">
        <v>176</v>
      </c>
      <c r="AG21" s="3" t="s">
        <v>184</v>
      </c>
      <c r="AH21" s="3" t="s">
        <v>106</v>
      </c>
      <c r="AI21" s="3" t="s">
        <v>76</v>
      </c>
      <c r="AJ21" s="6">
        <v>1</v>
      </c>
      <c r="AK21" s="3" t="s">
        <v>87</v>
      </c>
      <c r="AL21" s="3" t="s">
        <v>74</v>
      </c>
      <c r="AM21" s="3" t="s">
        <v>75</v>
      </c>
      <c r="AN21" s="3" t="s">
        <v>76</v>
      </c>
      <c r="AO21" s="3" t="s">
        <v>77</v>
      </c>
      <c r="AP21" s="3" t="s">
        <v>74</v>
      </c>
      <c r="AQ21" s="3" t="s">
        <v>811</v>
      </c>
      <c r="AR21" s="3" t="s">
        <v>301</v>
      </c>
      <c r="AS21" s="3"/>
      <c r="AT21" s="5">
        <v>39.298855</v>
      </c>
      <c r="AU21" s="5">
        <v>33.587359</v>
      </c>
      <c r="AV21" s="5">
        <v>25.901518</v>
      </c>
      <c r="AW21" s="5">
        <v>18.662255</v>
      </c>
      <c r="AX21" s="5">
        <v>9.025574</v>
      </c>
      <c r="AY21" s="5">
        <v>4.30125</v>
      </c>
      <c r="AZ21" s="5">
        <v>3.807664</v>
      </c>
      <c r="BA21" s="5">
        <v>3.807664</v>
      </c>
      <c r="BB21" s="5">
        <v>13.773403</v>
      </c>
      <c r="BC21" s="5">
        <v>16.0533</v>
      </c>
      <c r="BD21" s="5">
        <v>24.679305</v>
      </c>
      <c r="BE21" s="5">
        <v>42.142851</v>
      </c>
      <c r="BF21" s="8">
        <v>235.040998</v>
      </c>
      <c r="BG21" s="8">
        <v>235.040998</v>
      </c>
      <c r="BH21" s="9">
        <f t="shared" si="0"/>
        <v>470.081996</v>
      </c>
    </row>
    <row r="22" spans="1:60" ht="26.25">
      <c r="A22" s="3" t="s">
        <v>171</v>
      </c>
      <c r="B22" s="4" t="s">
        <v>172</v>
      </c>
      <c r="C22" s="4"/>
      <c r="D22" s="3" t="s">
        <v>173</v>
      </c>
      <c r="E22" s="3">
        <v>4</v>
      </c>
      <c r="F22" s="3"/>
      <c r="G22" s="3" t="s">
        <v>54</v>
      </c>
      <c r="H22" s="3">
        <v>74601</v>
      </c>
      <c r="I22" s="3" t="s">
        <v>174</v>
      </c>
      <c r="J22" s="3" t="s">
        <v>175</v>
      </c>
      <c r="K22" s="3" t="s">
        <v>131</v>
      </c>
      <c r="L22" s="14">
        <v>553712160</v>
      </c>
      <c r="M22" s="3" t="s">
        <v>176</v>
      </c>
      <c r="N22" s="3" t="s">
        <v>185</v>
      </c>
      <c r="O22" s="3" t="s">
        <v>186</v>
      </c>
      <c r="P22" s="3">
        <v>37</v>
      </c>
      <c r="Q22" s="3">
        <v>4</v>
      </c>
      <c r="R22" s="3" t="s">
        <v>187</v>
      </c>
      <c r="S22" s="3">
        <v>74601</v>
      </c>
      <c r="T22" s="3" t="s">
        <v>62</v>
      </c>
      <c r="U22" s="4" t="s">
        <v>188</v>
      </c>
      <c r="V22" s="4" t="s">
        <v>189</v>
      </c>
      <c r="W22" s="3" t="s">
        <v>65</v>
      </c>
      <c r="X22" s="3" t="s">
        <v>171</v>
      </c>
      <c r="Y22" s="3" t="s">
        <v>180</v>
      </c>
      <c r="Z22" s="3" t="s">
        <v>54</v>
      </c>
      <c r="AA22" s="3">
        <v>74601</v>
      </c>
      <c r="AB22" s="3" t="s">
        <v>181</v>
      </c>
      <c r="AC22" s="3" t="s">
        <v>182</v>
      </c>
      <c r="AD22" s="3" t="s">
        <v>183</v>
      </c>
      <c r="AE22" s="14">
        <v>553712160</v>
      </c>
      <c r="AF22" s="3" t="s">
        <v>176</v>
      </c>
      <c r="AG22" s="3" t="s">
        <v>184</v>
      </c>
      <c r="AH22" s="3" t="s">
        <v>106</v>
      </c>
      <c r="AI22" s="3" t="s">
        <v>76</v>
      </c>
      <c r="AJ22" s="6">
        <v>1</v>
      </c>
      <c r="AK22" s="3" t="s">
        <v>87</v>
      </c>
      <c r="AL22" s="3" t="s">
        <v>74</v>
      </c>
      <c r="AM22" s="3" t="s">
        <v>75</v>
      </c>
      <c r="AN22" s="3" t="s">
        <v>76</v>
      </c>
      <c r="AO22" s="3" t="s">
        <v>77</v>
      </c>
      <c r="AP22" s="3" t="s">
        <v>74</v>
      </c>
      <c r="AQ22" s="3" t="s">
        <v>811</v>
      </c>
      <c r="AR22" s="3" t="s">
        <v>301</v>
      </c>
      <c r="AS22" s="3"/>
      <c r="AT22" s="5">
        <v>11.423438</v>
      </c>
      <c r="AU22" s="5">
        <v>9.763214</v>
      </c>
      <c r="AV22" s="5">
        <v>7.529084</v>
      </c>
      <c r="AW22" s="5">
        <v>5.424767</v>
      </c>
      <c r="AX22" s="5">
        <v>2.623565</v>
      </c>
      <c r="AY22" s="5">
        <v>1.250293</v>
      </c>
      <c r="AZ22" s="5">
        <v>1.106816</v>
      </c>
      <c r="BA22" s="5">
        <v>1.106816</v>
      </c>
      <c r="BB22" s="5">
        <v>4.003669</v>
      </c>
      <c r="BC22" s="5">
        <v>4.666393</v>
      </c>
      <c r="BD22" s="5">
        <v>7.17381</v>
      </c>
      <c r="BE22" s="5">
        <v>12.250135</v>
      </c>
      <c r="BF22" s="8">
        <v>68.322</v>
      </c>
      <c r="BG22" s="8">
        <v>68.322</v>
      </c>
      <c r="BH22" s="9">
        <f t="shared" si="0"/>
        <v>136.644</v>
      </c>
    </row>
    <row r="23" spans="1:60" ht="26.25">
      <c r="A23" s="3" t="s">
        <v>171</v>
      </c>
      <c r="B23" s="4" t="s">
        <v>172</v>
      </c>
      <c r="C23" s="4"/>
      <c r="D23" s="3" t="s">
        <v>173</v>
      </c>
      <c r="E23" s="3">
        <v>4</v>
      </c>
      <c r="F23" s="3"/>
      <c r="G23" s="3" t="s">
        <v>54</v>
      </c>
      <c r="H23" s="3">
        <v>74601</v>
      </c>
      <c r="I23" s="3" t="s">
        <v>174</v>
      </c>
      <c r="J23" s="3" t="s">
        <v>175</v>
      </c>
      <c r="K23" s="3" t="s">
        <v>131</v>
      </c>
      <c r="L23" s="14">
        <v>553712160</v>
      </c>
      <c r="M23" s="3" t="s">
        <v>176</v>
      </c>
      <c r="N23" s="3" t="s">
        <v>190</v>
      </c>
      <c r="O23" s="3" t="s">
        <v>191</v>
      </c>
      <c r="P23" s="3">
        <v>22</v>
      </c>
      <c r="Q23" s="3">
        <v>13</v>
      </c>
      <c r="R23" s="3" t="s">
        <v>192</v>
      </c>
      <c r="S23" s="3">
        <v>74601</v>
      </c>
      <c r="T23" s="3" t="s">
        <v>62</v>
      </c>
      <c r="U23" s="4" t="s">
        <v>193</v>
      </c>
      <c r="V23" s="4" t="s">
        <v>194</v>
      </c>
      <c r="W23" s="3" t="s">
        <v>105</v>
      </c>
      <c r="X23" s="3" t="s">
        <v>171</v>
      </c>
      <c r="Y23" s="3" t="s">
        <v>180</v>
      </c>
      <c r="Z23" s="3" t="s">
        <v>54</v>
      </c>
      <c r="AA23" s="3">
        <v>74601</v>
      </c>
      <c r="AB23" s="3" t="s">
        <v>181</v>
      </c>
      <c r="AC23" s="3" t="s">
        <v>182</v>
      </c>
      <c r="AD23" s="3" t="s">
        <v>183</v>
      </c>
      <c r="AE23" s="14">
        <v>553712160</v>
      </c>
      <c r="AF23" s="3" t="s">
        <v>176</v>
      </c>
      <c r="AG23" s="3" t="s">
        <v>184</v>
      </c>
      <c r="AH23" s="3" t="s">
        <v>106</v>
      </c>
      <c r="AI23" s="3" t="s">
        <v>76</v>
      </c>
      <c r="AJ23" s="6">
        <v>1</v>
      </c>
      <c r="AK23" s="3" t="s">
        <v>87</v>
      </c>
      <c r="AL23" s="3" t="s">
        <v>74</v>
      </c>
      <c r="AM23" s="3" t="s">
        <v>75</v>
      </c>
      <c r="AN23" s="3" t="s">
        <v>76</v>
      </c>
      <c r="AO23" s="3" t="s">
        <v>77</v>
      </c>
      <c r="AP23" s="3" t="s">
        <v>74</v>
      </c>
      <c r="AQ23" s="3" t="s">
        <v>811</v>
      </c>
      <c r="AR23" s="3" t="s">
        <v>301</v>
      </c>
      <c r="AS23" s="3"/>
      <c r="AT23" s="5">
        <v>8.622337</v>
      </c>
      <c r="AU23" s="5">
        <v>7.36921</v>
      </c>
      <c r="AV23" s="5">
        <v>5.682904</v>
      </c>
      <c r="AW23" s="5">
        <v>4.094579</v>
      </c>
      <c r="AX23" s="5">
        <v>1.98025</v>
      </c>
      <c r="AY23" s="5">
        <v>0.943713</v>
      </c>
      <c r="AZ23" s="5">
        <v>0.835418</v>
      </c>
      <c r="BA23" s="5">
        <v>0.835418</v>
      </c>
      <c r="BB23" s="5">
        <v>3.021943</v>
      </c>
      <c r="BC23" s="5">
        <v>3.522163</v>
      </c>
      <c r="BD23" s="5">
        <v>5.414745</v>
      </c>
      <c r="BE23" s="5">
        <v>9.246322</v>
      </c>
      <c r="BF23" s="8">
        <v>51.569002</v>
      </c>
      <c r="BG23" s="8">
        <v>51.569002</v>
      </c>
      <c r="BH23" s="9">
        <f t="shared" si="0"/>
        <v>103.138004</v>
      </c>
    </row>
    <row r="24" spans="1:60" ht="26.25">
      <c r="A24" s="3" t="s">
        <v>195</v>
      </c>
      <c r="B24" s="4" t="s">
        <v>196</v>
      </c>
      <c r="C24" s="4"/>
      <c r="D24" s="3" t="s">
        <v>197</v>
      </c>
      <c r="E24" s="3">
        <v>19</v>
      </c>
      <c r="F24" s="3"/>
      <c r="G24" s="3" t="s">
        <v>54</v>
      </c>
      <c r="H24" s="3">
        <v>74601</v>
      </c>
      <c r="I24" s="3" t="s">
        <v>198</v>
      </c>
      <c r="J24" s="3" t="s">
        <v>199</v>
      </c>
      <c r="K24" s="3" t="s">
        <v>131</v>
      </c>
      <c r="L24" s="14">
        <v>553711567</v>
      </c>
      <c r="M24" s="3" t="s">
        <v>200</v>
      </c>
      <c r="N24" s="3" t="s">
        <v>201</v>
      </c>
      <c r="O24" s="3" t="s">
        <v>197</v>
      </c>
      <c r="P24" s="3">
        <v>881</v>
      </c>
      <c r="Q24" s="3">
        <v>19</v>
      </c>
      <c r="R24" s="3" t="s">
        <v>92</v>
      </c>
      <c r="S24" s="3">
        <v>74601</v>
      </c>
      <c r="T24" s="3" t="s">
        <v>62</v>
      </c>
      <c r="U24" s="4" t="s">
        <v>202</v>
      </c>
      <c r="V24" s="4" t="s">
        <v>203</v>
      </c>
      <c r="W24" s="3" t="s">
        <v>65</v>
      </c>
      <c r="X24" s="3" t="s">
        <v>195</v>
      </c>
      <c r="Y24" s="3" t="s">
        <v>204</v>
      </c>
      <c r="Z24" s="3" t="s">
        <v>54</v>
      </c>
      <c r="AA24" s="3">
        <v>74601</v>
      </c>
      <c r="AB24" s="3" t="s">
        <v>198</v>
      </c>
      <c r="AC24" s="3" t="s">
        <v>199</v>
      </c>
      <c r="AD24" s="3" t="s">
        <v>131</v>
      </c>
      <c r="AE24" s="14">
        <v>553711567</v>
      </c>
      <c r="AF24" s="3" t="s">
        <v>200</v>
      </c>
      <c r="AG24" s="3" t="s">
        <v>205</v>
      </c>
      <c r="AH24" s="3" t="s">
        <v>106</v>
      </c>
      <c r="AI24" s="3" t="s">
        <v>76</v>
      </c>
      <c r="AJ24" s="6">
        <v>1</v>
      </c>
      <c r="AK24" s="3" t="s">
        <v>87</v>
      </c>
      <c r="AL24" s="3" t="s">
        <v>74</v>
      </c>
      <c r="AM24" s="3" t="s">
        <v>75</v>
      </c>
      <c r="AN24" s="3" t="s">
        <v>76</v>
      </c>
      <c r="AO24" s="3" t="s">
        <v>77</v>
      </c>
      <c r="AP24" s="3" t="s">
        <v>74</v>
      </c>
      <c r="AQ24" s="3" t="s">
        <v>811</v>
      </c>
      <c r="AR24" s="3" t="s">
        <v>301</v>
      </c>
      <c r="AS24" s="3"/>
      <c r="AT24" s="5">
        <v>15.054855</v>
      </c>
      <c r="AU24" s="5">
        <v>12.866859</v>
      </c>
      <c r="AV24" s="5">
        <v>9.922518</v>
      </c>
      <c r="AW24" s="5">
        <v>7.149255</v>
      </c>
      <c r="AX24" s="5">
        <v>3.457574</v>
      </c>
      <c r="AY24" s="5">
        <v>1.64775</v>
      </c>
      <c r="AZ24" s="5">
        <v>1.458664</v>
      </c>
      <c r="BA24" s="5">
        <v>1.458664</v>
      </c>
      <c r="BB24" s="5">
        <v>5.276403</v>
      </c>
      <c r="BC24" s="5">
        <v>6.1498</v>
      </c>
      <c r="BD24" s="5">
        <v>9.454305</v>
      </c>
      <c r="BE24" s="5">
        <v>16.144351</v>
      </c>
      <c r="BF24" s="8">
        <v>90.040998</v>
      </c>
      <c r="BG24" s="8">
        <v>90.040998</v>
      </c>
      <c r="BH24" s="9">
        <f t="shared" si="0"/>
        <v>180.081996</v>
      </c>
    </row>
    <row r="25" spans="1:60" ht="26.25">
      <c r="A25" s="3" t="s">
        <v>195</v>
      </c>
      <c r="B25" s="4" t="s">
        <v>196</v>
      </c>
      <c r="C25" s="4"/>
      <c r="D25" s="3" t="s">
        <v>197</v>
      </c>
      <c r="E25" s="3">
        <v>19</v>
      </c>
      <c r="F25" s="3"/>
      <c r="G25" s="3" t="s">
        <v>54</v>
      </c>
      <c r="H25" s="3">
        <v>74601</v>
      </c>
      <c r="I25" s="3" t="s">
        <v>198</v>
      </c>
      <c r="J25" s="3" t="s">
        <v>199</v>
      </c>
      <c r="K25" s="3" t="s">
        <v>131</v>
      </c>
      <c r="L25" s="14">
        <v>553711567</v>
      </c>
      <c r="M25" s="3" t="s">
        <v>200</v>
      </c>
      <c r="N25" s="3" t="s">
        <v>201</v>
      </c>
      <c r="O25" s="3" t="s">
        <v>197</v>
      </c>
      <c r="P25" s="3">
        <v>881</v>
      </c>
      <c r="Q25" s="3">
        <v>19</v>
      </c>
      <c r="R25" s="3" t="s">
        <v>92</v>
      </c>
      <c r="S25" s="3">
        <v>74601</v>
      </c>
      <c r="T25" s="3" t="s">
        <v>62</v>
      </c>
      <c r="U25" s="4" t="s">
        <v>206</v>
      </c>
      <c r="V25" s="4" t="s">
        <v>207</v>
      </c>
      <c r="W25" s="3" t="s">
        <v>208</v>
      </c>
      <c r="X25" s="3" t="s">
        <v>195</v>
      </c>
      <c r="Y25" s="3" t="s">
        <v>204</v>
      </c>
      <c r="Z25" s="3" t="s">
        <v>54</v>
      </c>
      <c r="AA25" s="3">
        <v>74601</v>
      </c>
      <c r="AB25" s="3" t="s">
        <v>198</v>
      </c>
      <c r="AC25" s="3" t="s">
        <v>199</v>
      </c>
      <c r="AD25" s="3" t="s">
        <v>131</v>
      </c>
      <c r="AE25" s="14">
        <v>553711567</v>
      </c>
      <c r="AF25" s="3" t="s">
        <v>200</v>
      </c>
      <c r="AG25" s="3" t="s">
        <v>205</v>
      </c>
      <c r="AH25" s="3" t="s">
        <v>106</v>
      </c>
      <c r="AI25" s="3" t="s">
        <v>76</v>
      </c>
      <c r="AJ25" s="6">
        <v>1</v>
      </c>
      <c r="AK25" s="3" t="s">
        <v>87</v>
      </c>
      <c r="AL25" s="3" t="s">
        <v>74</v>
      </c>
      <c r="AM25" s="3" t="s">
        <v>75</v>
      </c>
      <c r="AN25" s="3" t="s">
        <v>76</v>
      </c>
      <c r="AO25" s="3" t="s">
        <v>77</v>
      </c>
      <c r="AP25" s="3" t="s">
        <v>74</v>
      </c>
      <c r="AQ25" s="3" t="s">
        <v>811</v>
      </c>
      <c r="AR25" s="3" t="s">
        <v>301</v>
      </c>
      <c r="AS25" s="3"/>
      <c r="AT25" s="5">
        <v>0.86643</v>
      </c>
      <c r="AU25" s="5">
        <v>0.740508</v>
      </c>
      <c r="AV25" s="5">
        <v>0.571056</v>
      </c>
      <c r="AW25" s="5">
        <v>0.411451</v>
      </c>
      <c r="AX25" s="5">
        <v>0.198989</v>
      </c>
      <c r="AY25" s="5">
        <v>0.094831</v>
      </c>
      <c r="AZ25" s="5">
        <v>0.083948</v>
      </c>
      <c r="BA25" s="5">
        <v>0.083948</v>
      </c>
      <c r="BB25" s="5">
        <v>0.303665</v>
      </c>
      <c r="BC25" s="5">
        <v>0.353931</v>
      </c>
      <c r="BD25" s="5">
        <v>0.54411</v>
      </c>
      <c r="BE25" s="5">
        <v>0.929133</v>
      </c>
      <c r="BF25" s="8">
        <v>5.182</v>
      </c>
      <c r="BG25" s="8">
        <v>5.182</v>
      </c>
      <c r="BH25" s="9">
        <f t="shared" si="0"/>
        <v>10.364</v>
      </c>
    </row>
    <row r="26" spans="1:60" ht="26.25">
      <c r="A26" s="3" t="s">
        <v>209</v>
      </c>
      <c r="B26" s="4" t="s">
        <v>210</v>
      </c>
      <c r="C26" s="4"/>
      <c r="D26" s="3" t="s">
        <v>114</v>
      </c>
      <c r="E26" s="3">
        <v>98</v>
      </c>
      <c r="F26" s="3">
        <v>415</v>
      </c>
      <c r="G26" s="3" t="s">
        <v>54</v>
      </c>
      <c r="H26" s="3">
        <v>74705</v>
      </c>
      <c r="I26" s="3" t="s">
        <v>211</v>
      </c>
      <c r="J26" s="3" t="s">
        <v>212</v>
      </c>
      <c r="K26" s="3" t="s">
        <v>131</v>
      </c>
      <c r="L26" s="14">
        <v>553732192</v>
      </c>
      <c r="M26" s="3" t="s">
        <v>213</v>
      </c>
      <c r="N26" s="3" t="s">
        <v>214</v>
      </c>
      <c r="O26" s="3" t="s">
        <v>114</v>
      </c>
      <c r="P26" s="3">
        <v>415</v>
      </c>
      <c r="Q26" s="3">
        <v>98</v>
      </c>
      <c r="R26" s="3" t="s">
        <v>215</v>
      </c>
      <c r="S26" s="3">
        <v>74705</v>
      </c>
      <c r="T26" s="3" t="s">
        <v>62</v>
      </c>
      <c r="U26" s="4" t="s">
        <v>216</v>
      </c>
      <c r="V26" s="4" t="s">
        <v>217</v>
      </c>
      <c r="W26" s="3" t="s">
        <v>65</v>
      </c>
      <c r="X26" s="3" t="s">
        <v>209</v>
      </c>
      <c r="Y26" s="3" t="s">
        <v>218</v>
      </c>
      <c r="Z26" s="3" t="s">
        <v>54</v>
      </c>
      <c r="AA26" s="3">
        <v>74705</v>
      </c>
      <c r="AB26" s="3" t="s">
        <v>211</v>
      </c>
      <c r="AC26" s="3" t="s">
        <v>212</v>
      </c>
      <c r="AD26" s="3" t="s">
        <v>131</v>
      </c>
      <c r="AE26" s="14">
        <v>553732192</v>
      </c>
      <c r="AF26" s="3" t="s">
        <v>213</v>
      </c>
      <c r="AG26" s="3" t="s">
        <v>219</v>
      </c>
      <c r="AH26" s="3" t="s">
        <v>106</v>
      </c>
      <c r="AI26" s="3" t="s">
        <v>76</v>
      </c>
      <c r="AJ26" s="6">
        <v>1</v>
      </c>
      <c r="AK26" s="3" t="s">
        <v>87</v>
      </c>
      <c r="AL26" s="3" t="s">
        <v>74</v>
      </c>
      <c r="AM26" s="3" t="s">
        <v>75</v>
      </c>
      <c r="AN26" s="3" t="s">
        <v>76</v>
      </c>
      <c r="AO26" s="3" t="s">
        <v>77</v>
      </c>
      <c r="AP26" s="3" t="s">
        <v>74</v>
      </c>
      <c r="AQ26" s="3" t="s">
        <v>811</v>
      </c>
      <c r="AR26" s="3" t="s">
        <v>301</v>
      </c>
      <c r="AS26" s="3"/>
      <c r="AT26" s="5">
        <v>12.969704</v>
      </c>
      <c r="AU26" s="5">
        <v>11.084753</v>
      </c>
      <c r="AV26" s="5">
        <v>8.548214</v>
      </c>
      <c r="AW26" s="5">
        <v>6.159058</v>
      </c>
      <c r="AX26" s="5">
        <v>2.978688</v>
      </c>
      <c r="AY26" s="5">
        <v>1.419531</v>
      </c>
      <c r="AZ26" s="5">
        <v>1.256634</v>
      </c>
      <c r="BA26" s="5">
        <v>1.256634</v>
      </c>
      <c r="BB26" s="5">
        <v>4.545602</v>
      </c>
      <c r="BC26" s="5">
        <v>5.298031</v>
      </c>
      <c r="BD26" s="5">
        <v>8.14485</v>
      </c>
      <c r="BE26" s="5">
        <v>13.908301</v>
      </c>
      <c r="BF26" s="8">
        <v>77.57</v>
      </c>
      <c r="BG26" s="8">
        <v>77.57</v>
      </c>
      <c r="BH26" s="9">
        <f t="shared" si="0"/>
        <v>155.14</v>
      </c>
    </row>
    <row r="27" spans="1:60" ht="26.25">
      <c r="A27" s="3" t="s">
        <v>220</v>
      </c>
      <c r="B27" s="4" t="s">
        <v>221</v>
      </c>
      <c r="C27" s="4"/>
      <c r="D27" s="3" t="s">
        <v>222</v>
      </c>
      <c r="E27" s="3">
        <v>1</v>
      </c>
      <c r="F27" s="3"/>
      <c r="G27" s="3" t="s">
        <v>54</v>
      </c>
      <c r="H27" s="3">
        <v>74601</v>
      </c>
      <c r="I27" s="3" t="s">
        <v>223</v>
      </c>
      <c r="J27" s="3" t="s">
        <v>224</v>
      </c>
      <c r="K27" s="3" t="s">
        <v>131</v>
      </c>
      <c r="L27" s="14">
        <v>553713926</v>
      </c>
      <c r="M27" s="3" t="s">
        <v>225</v>
      </c>
      <c r="N27" s="3" t="s">
        <v>226</v>
      </c>
      <c r="O27" s="3" t="s">
        <v>222</v>
      </c>
      <c r="P27" s="3">
        <v>535</v>
      </c>
      <c r="Q27" s="3">
        <v>1</v>
      </c>
      <c r="R27" s="3" t="s">
        <v>92</v>
      </c>
      <c r="S27" s="3">
        <v>74601</v>
      </c>
      <c r="T27" s="3" t="s">
        <v>62</v>
      </c>
      <c r="U27" s="4" t="s">
        <v>227</v>
      </c>
      <c r="V27" s="4" t="s">
        <v>228</v>
      </c>
      <c r="W27" s="3" t="s">
        <v>65</v>
      </c>
      <c r="X27" s="3" t="s">
        <v>220</v>
      </c>
      <c r="Y27" s="3" t="s">
        <v>229</v>
      </c>
      <c r="Z27" s="3" t="s">
        <v>54</v>
      </c>
      <c r="AA27" s="3">
        <v>74601</v>
      </c>
      <c r="AB27" s="3" t="s">
        <v>223</v>
      </c>
      <c r="AC27" s="3" t="s">
        <v>224</v>
      </c>
      <c r="AD27" s="3" t="s">
        <v>131</v>
      </c>
      <c r="AE27" s="14">
        <v>553713926</v>
      </c>
      <c r="AF27" s="3" t="s">
        <v>225</v>
      </c>
      <c r="AG27" s="3" t="s">
        <v>230</v>
      </c>
      <c r="AH27" s="3" t="s">
        <v>106</v>
      </c>
      <c r="AI27" s="3" t="s">
        <v>76</v>
      </c>
      <c r="AJ27" s="6">
        <v>1</v>
      </c>
      <c r="AK27" s="3" t="s">
        <v>87</v>
      </c>
      <c r="AL27" s="3" t="s">
        <v>74</v>
      </c>
      <c r="AM27" s="3" t="s">
        <v>75</v>
      </c>
      <c r="AN27" s="3" t="s">
        <v>76</v>
      </c>
      <c r="AO27" s="3" t="s">
        <v>77</v>
      </c>
      <c r="AP27" s="3" t="s">
        <v>74</v>
      </c>
      <c r="AQ27" s="3" t="s">
        <v>811</v>
      </c>
      <c r="AR27" s="3" t="s">
        <v>301</v>
      </c>
      <c r="AS27" s="3"/>
      <c r="AT27" s="5">
        <v>27.094091</v>
      </c>
      <c r="AU27" s="5">
        <v>23.156373</v>
      </c>
      <c r="AV27" s="5">
        <v>17.857469</v>
      </c>
      <c r="AW27" s="5">
        <v>12.866452</v>
      </c>
      <c r="AX27" s="5">
        <v>6.222566</v>
      </c>
      <c r="AY27" s="5">
        <v>2.965442</v>
      </c>
      <c r="AZ27" s="5">
        <v>2.625145</v>
      </c>
      <c r="BA27" s="5">
        <v>2.625145</v>
      </c>
      <c r="BB27" s="5">
        <v>9.495896</v>
      </c>
      <c r="BC27" s="5">
        <v>11.067742</v>
      </c>
      <c r="BD27" s="5">
        <v>17.01483</v>
      </c>
      <c r="BE27" s="5">
        <v>29.054848</v>
      </c>
      <c r="BF27" s="8">
        <v>162.045999</v>
      </c>
      <c r="BG27" s="8">
        <v>162.045999</v>
      </c>
      <c r="BH27" s="9">
        <f t="shared" si="0"/>
        <v>324.091998</v>
      </c>
    </row>
    <row r="28" spans="1:60" ht="26.25">
      <c r="A28" s="3" t="s">
        <v>220</v>
      </c>
      <c r="B28" s="4" t="s">
        <v>221</v>
      </c>
      <c r="C28" s="4"/>
      <c r="D28" s="3" t="s">
        <v>222</v>
      </c>
      <c r="E28" s="3">
        <v>1</v>
      </c>
      <c r="F28" s="3"/>
      <c r="G28" s="3" t="s">
        <v>54</v>
      </c>
      <c r="H28" s="3">
        <v>74601</v>
      </c>
      <c r="I28" s="3" t="s">
        <v>223</v>
      </c>
      <c r="J28" s="3" t="s">
        <v>224</v>
      </c>
      <c r="K28" s="3" t="s">
        <v>131</v>
      </c>
      <c r="L28" s="14">
        <v>553713926</v>
      </c>
      <c r="M28" s="3" t="s">
        <v>225</v>
      </c>
      <c r="N28" s="3" t="s">
        <v>231</v>
      </c>
      <c r="O28" s="3" t="s">
        <v>232</v>
      </c>
      <c r="P28" s="3">
        <v>23</v>
      </c>
      <c r="Q28" s="3">
        <v>2678</v>
      </c>
      <c r="R28" s="3" t="s">
        <v>54</v>
      </c>
      <c r="S28" s="3">
        <v>74601</v>
      </c>
      <c r="T28" s="3" t="s">
        <v>62</v>
      </c>
      <c r="U28" s="4" t="s">
        <v>233</v>
      </c>
      <c r="V28" s="4" t="s">
        <v>234</v>
      </c>
      <c r="W28" s="3" t="s">
        <v>65</v>
      </c>
      <c r="X28" s="3" t="s">
        <v>220</v>
      </c>
      <c r="Y28" s="3" t="s">
        <v>229</v>
      </c>
      <c r="Z28" s="3" t="s">
        <v>54</v>
      </c>
      <c r="AA28" s="3">
        <v>74601</v>
      </c>
      <c r="AB28" s="3" t="s">
        <v>223</v>
      </c>
      <c r="AC28" s="3" t="s">
        <v>224</v>
      </c>
      <c r="AD28" s="3" t="s">
        <v>131</v>
      </c>
      <c r="AE28" s="14">
        <v>553713926</v>
      </c>
      <c r="AF28" s="3" t="s">
        <v>225</v>
      </c>
      <c r="AG28" s="3" t="s">
        <v>230</v>
      </c>
      <c r="AH28" s="3" t="s">
        <v>106</v>
      </c>
      <c r="AI28" s="3" t="s">
        <v>76</v>
      </c>
      <c r="AJ28" s="6">
        <v>1</v>
      </c>
      <c r="AK28" s="3" t="s">
        <v>87</v>
      </c>
      <c r="AL28" s="3" t="s">
        <v>74</v>
      </c>
      <c r="AM28" s="3" t="s">
        <v>75</v>
      </c>
      <c r="AN28" s="3" t="s">
        <v>76</v>
      </c>
      <c r="AO28" s="3" t="s">
        <v>77</v>
      </c>
      <c r="AP28" s="3" t="s">
        <v>74</v>
      </c>
      <c r="AQ28" s="3" t="s">
        <v>811</v>
      </c>
      <c r="AR28" s="3" t="s">
        <v>301</v>
      </c>
      <c r="AS28" s="3"/>
      <c r="AT28" s="5">
        <v>26.004282</v>
      </c>
      <c r="AU28" s="5">
        <v>22.224951</v>
      </c>
      <c r="AV28" s="5">
        <v>17.139186</v>
      </c>
      <c r="AW28" s="5">
        <v>12.348923</v>
      </c>
      <c r="AX28" s="5">
        <v>5.972275</v>
      </c>
      <c r="AY28" s="5">
        <v>2.846162</v>
      </c>
      <c r="AZ28" s="5">
        <v>2.519554</v>
      </c>
      <c r="BA28" s="5">
        <v>2.519554</v>
      </c>
      <c r="BB28" s="5">
        <v>9.113941</v>
      </c>
      <c r="BC28" s="5">
        <v>10.622562</v>
      </c>
      <c r="BD28" s="5">
        <v>16.33044</v>
      </c>
      <c r="BE28" s="5">
        <v>27.88617</v>
      </c>
      <c r="BF28" s="8">
        <v>155.528</v>
      </c>
      <c r="BG28" s="8">
        <v>155.528</v>
      </c>
      <c r="BH28" s="9">
        <f t="shared" si="0"/>
        <v>311.056</v>
      </c>
    </row>
    <row r="29" spans="1:60" ht="26.25">
      <c r="A29" s="3" t="s">
        <v>235</v>
      </c>
      <c r="B29" s="4" t="s">
        <v>236</v>
      </c>
      <c r="C29" s="4"/>
      <c r="D29" s="3" t="s">
        <v>237</v>
      </c>
      <c r="E29" s="3">
        <v>1333</v>
      </c>
      <c r="F29" s="3">
        <v>6</v>
      </c>
      <c r="G29" s="3" t="s">
        <v>215</v>
      </c>
      <c r="H29" s="3">
        <v>74705</v>
      </c>
      <c r="I29" s="3" t="s">
        <v>238</v>
      </c>
      <c r="J29" s="3" t="s">
        <v>239</v>
      </c>
      <c r="K29" s="3" t="s">
        <v>131</v>
      </c>
      <c r="L29" s="14">
        <v>553732204</v>
      </c>
      <c r="M29" s="3" t="s">
        <v>240</v>
      </c>
      <c r="N29" s="3" t="s">
        <v>241</v>
      </c>
      <c r="O29" s="3" t="s">
        <v>108</v>
      </c>
      <c r="P29" s="3">
        <v>1812</v>
      </c>
      <c r="Q29" s="3">
        <v>10</v>
      </c>
      <c r="R29" s="3" t="s">
        <v>92</v>
      </c>
      <c r="S29" s="3">
        <v>74601</v>
      </c>
      <c r="T29" s="3" t="s">
        <v>62</v>
      </c>
      <c r="U29" s="4" t="s">
        <v>242</v>
      </c>
      <c r="V29" s="4" t="s">
        <v>243</v>
      </c>
      <c r="W29" s="3" t="s">
        <v>65</v>
      </c>
      <c r="X29" s="3" t="s">
        <v>235</v>
      </c>
      <c r="Y29" s="3" t="s">
        <v>244</v>
      </c>
      <c r="Z29" s="3" t="s">
        <v>215</v>
      </c>
      <c r="AA29" s="3">
        <v>74705</v>
      </c>
      <c r="AB29" s="3" t="s">
        <v>245</v>
      </c>
      <c r="AC29" s="3" t="s">
        <v>246</v>
      </c>
      <c r="AD29" s="3" t="s">
        <v>169</v>
      </c>
      <c r="AE29" s="14">
        <v>703141660</v>
      </c>
      <c r="AF29" s="3" t="s">
        <v>240</v>
      </c>
      <c r="AG29" s="3" t="s">
        <v>247</v>
      </c>
      <c r="AH29" s="3" t="s">
        <v>106</v>
      </c>
      <c r="AI29" s="3" t="s">
        <v>76</v>
      </c>
      <c r="AJ29" s="6">
        <v>1</v>
      </c>
      <c r="AK29" s="3" t="s">
        <v>87</v>
      </c>
      <c r="AL29" s="3" t="s">
        <v>74</v>
      </c>
      <c r="AM29" s="3" t="s">
        <v>75</v>
      </c>
      <c r="AN29" s="3" t="s">
        <v>76</v>
      </c>
      <c r="AO29" s="3" t="s">
        <v>77</v>
      </c>
      <c r="AP29" s="3" t="s">
        <v>74</v>
      </c>
      <c r="AQ29" s="3" t="s">
        <v>811</v>
      </c>
      <c r="AR29" s="3" t="s">
        <v>301</v>
      </c>
      <c r="AS29" s="3"/>
      <c r="AT29" s="5">
        <v>13.292066</v>
      </c>
      <c r="AU29" s="5">
        <v>11.360264</v>
      </c>
      <c r="AV29" s="5">
        <v>8.76068</v>
      </c>
      <c r="AW29" s="5">
        <v>6.312141</v>
      </c>
      <c r="AX29" s="5">
        <v>3.052723</v>
      </c>
      <c r="AY29" s="5">
        <v>1.454813</v>
      </c>
      <c r="AZ29" s="5">
        <v>1.287868</v>
      </c>
      <c r="BA29" s="5">
        <v>1.287868</v>
      </c>
      <c r="BB29" s="5">
        <v>4.658583</v>
      </c>
      <c r="BC29" s="5">
        <v>5.429713</v>
      </c>
      <c r="BD29" s="5">
        <v>8.34729</v>
      </c>
      <c r="BE29" s="5">
        <v>14.253991</v>
      </c>
      <c r="BF29" s="8">
        <v>79.498</v>
      </c>
      <c r="BG29" s="8">
        <v>79.498</v>
      </c>
      <c r="BH29" s="9">
        <f t="shared" si="0"/>
        <v>158.996</v>
      </c>
    </row>
    <row r="30" spans="1:60" ht="26.25">
      <c r="A30" s="3" t="s">
        <v>248</v>
      </c>
      <c r="B30" s="4" t="s">
        <v>249</v>
      </c>
      <c r="C30" s="4"/>
      <c r="D30" s="3" t="s">
        <v>250</v>
      </c>
      <c r="E30" s="3">
        <v>5</v>
      </c>
      <c r="F30" s="3"/>
      <c r="G30" s="3" t="s">
        <v>54</v>
      </c>
      <c r="H30" s="3">
        <v>74707</v>
      </c>
      <c r="I30" s="3" t="s">
        <v>251</v>
      </c>
      <c r="J30" s="3" t="s">
        <v>252</v>
      </c>
      <c r="K30" s="3" t="s">
        <v>131</v>
      </c>
      <c r="L30" s="14">
        <v>553715007</v>
      </c>
      <c r="M30" s="3" t="s">
        <v>253</v>
      </c>
      <c r="N30" s="3" t="s">
        <v>254</v>
      </c>
      <c r="O30" s="3" t="s">
        <v>255</v>
      </c>
      <c r="P30" s="3">
        <v>272</v>
      </c>
      <c r="Q30" s="3">
        <v>51</v>
      </c>
      <c r="R30" s="3" t="s">
        <v>92</v>
      </c>
      <c r="S30" s="3">
        <v>74601</v>
      </c>
      <c r="T30" s="3" t="s">
        <v>62</v>
      </c>
      <c r="U30" s="4" t="s">
        <v>256</v>
      </c>
      <c r="V30" s="4" t="s">
        <v>257</v>
      </c>
      <c r="W30" s="3" t="s">
        <v>65</v>
      </c>
      <c r="X30" s="3" t="s">
        <v>248</v>
      </c>
      <c r="Y30" s="3" t="s">
        <v>258</v>
      </c>
      <c r="Z30" s="3" t="s">
        <v>54</v>
      </c>
      <c r="AA30" s="3">
        <v>74707</v>
      </c>
      <c r="AB30" s="3" t="s">
        <v>251</v>
      </c>
      <c r="AC30" s="3" t="s">
        <v>252</v>
      </c>
      <c r="AD30" s="3" t="s">
        <v>131</v>
      </c>
      <c r="AE30" s="14">
        <v>553715007</v>
      </c>
      <c r="AF30" s="3" t="s">
        <v>253</v>
      </c>
      <c r="AG30" s="3" t="s">
        <v>259</v>
      </c>
      <c r="AH30" s="3" t="s">
        <v>106</v>
      </c>
      <c r="AI30" s="3" t="s">
        <v>76</v>
      </c>
      <c r="AJ30" s="6">
        <v>1</v>
      </c>
      <c r="AK30" s="3" t="s">
        <v>87</v>
      </c>
      <c r="AL30" s="3" t="s">
        <v>74</v>
      </c>
      <c r="AM30" s="3" t="s">
        <v>75</v>
      </c>
      <c r="AN30" s="3" t="s">
        <v>76</v>
      </c>
      <c r="AO30" s="3" t="s">
        <v>77</v>
      </c>
      <c r="AP30" s="3" t="s">
        <v>74</v>
      </c>
      <c r="AQ30" s="3" t="s">
        <v>811</v>
      </c>
      <c r="AR30" s="3" t="s">
        <v>301</v>
      </c>
      <c r="AS30" s="3"/>
      <c r="AT30" s="5">
        <v>14.004003</v>
      </c>
      <c r="AU30" s="5">
        <v>11.968732</v>
      </c>
      <c r="AV30" s="5">
        <v>9.229911</v>
      </c>
      <c r="AW30" s="5">
        <v>6.650226</v>
      </c>
      <c r="AX30" s="5">
        <v>3.21623</v>
      </c>
      <c r="AY30" s="5">
        <v>1.532735</v>
      </c>
      <c r="AZ30" s="5">
        <v>1.356847</v>
      </c>
      <c r="BA30" s="5">
        <v>1.356847</v>
      </c>
      <c r="BB30" s="5">
        <v>4.908102</v>
      </c>
      <c r="BC30" s="5">
        <v>5.720535</v>
      </c>
      <c r="BD30" s="5">
        <v>8.79438</v>
      </c>
      <c r="BE30" s="5">
        <v>15.017451</v>
      </c>
      <c r="BF30" s="8">
        <v>83.755999</v>
      </c>
      <c r="BG30" s="8">
        <v>83.755999</v>
      </c>
      <c r="BH30" s="9">
        <f t="shared" si="0"/>
        <v>167.511998</v>
      </c>
    </row>
    <row r="31" spans="1:60" ht="26.25">
      <c r="A31" s="3" t="s">
        <v>248</v>
      </c>
      <c r="B31" s="4" t="s">
        <v>249</v>
      </c>
      <c r="C31" s="4"/>
      <c r="D31" s="3" t="s">
        <v>250</v>
      </c>
      <c r="E31" s="3">
        <v>5</v>
      </c>
      <c r="F31" s="3"/>
      <c r="G31" s="3" t="s">
        <v>54</v>
      </c>
      <c r="H31" s="3">
        <v>74707</v>
      </c>
      <c r="I31" s="3" t="s">
        <v>251</v>
      </c>
      <c r="J31" s="3" t="s">
        <v>252</v>
      </c>
      <c r="K31" s="3" t="s">
        <v>131</v>
      </c>
      <c r="L31" s="14">
        <v>553715007</v>
      </c>
      <c r="M31" s="3" t="s">
        <v>253</v>
      </c>
      <c r="N31" s="3" t="s">
        <v>260</v>
      </c>
      <c r="O31" s="3" t="s">
        <v>250</v>
      </c>
      <c r="P31" s="3">
        <v>110</v>
      </c>
      <c r="Q31" s="3">
        <v>5</v>
      </c>
      <c r="R31" s="3" t="s">
        <v>261</v>
      </c>
      <c r="S31" s="3">
        <v>74707</v>
      </c>
      <c r="T31" s="3" t="s">
        <v>62</v>
      </c>
      <c r="U31" s="4" t="s">
        <v>262</v>
      </c>
      <c r="V31" s="4" t="s">
        <v>263</v>
      </c>
      <c r="W31" s="3" t="s">
        <v>65</v>
      </c>
      <c r="X31" s="3" t="s">
        <v>248</v>
      </c>
      <c r="Y31" s="3" t="s">
        <v>258</v>
      </c>
      <c r="Z31" s="3" t="s">
        <v>54</v>
      </c>
      <c r="AA31" s="3">
        <v>74707</v>
      </c>
      <c r="AB31" s="3" t="s">
        <v>251</v>
      </c>
      <c r="AC31" s="3" t="s">
        <v>252</v>
      </c>
      <c r="AD31" s="3" t="s">
        <v>131</v>
      </c>
      <c r="AE31" s="14">
        <v>553715007</v>
      </c>
      <c r="AF31" s="3" t="s">
        <v>253</v>
      </c>
      <c r="AG31" s="3" t="s">
        <v>259</v>
      </c>
      <c r="AH31" s="3" t="s">
        <v>106</v>
      </c>
      <c r="AI31" s="3" t="s">
        <v>76</v>
      </c>
      <c r="AJ31" s="6">
        <v>1</v>
      </c>
      <c r="AK31" s="3" t="s">
        <v>87</v>
      </c>
      <c r="AL31" s="3" t="s">
        <v>74</v>
      </c>
      <c r="AM31" s="3" t="s">
        <v>75</v>
      </c>
      <c r="AN31" s="3" t="s">
        <v>76</v>
      </c>
      <c r="AO31" s="3" t="s">
        <v>77</v>
      </c>
      <c r="AP31" s="3" t="s">
        <v>74</v>
      </c>
      <c r="AQ31" s="3" t="s">
        <v>811</v>
      </c>
      <c r="AR31" s="3" t="s">
        <v>301</v>
      </c>
      <c r="AS31" s="3"/>
      <c r="AT31" s="5">
        <v>20.077209</v>
      </c>
      <c r="AU31" s="5">
        <v>17.159289</v>
      </c>
      <c r="AV31" s="5">
        <v>13.232706</v>
      </c>
      <c r="AW31" s="5">
        <v>9.534273</v>
      </c>
      <c r="AX31" s="5">
        <v>4.611034</v>
      </c>
      <c r="AY31" s="5">
        <v>2.197446</v>
      </c>
      <c r="AZ31" s="5">
        <v>1.94528</v>
      </c>
      <c r="BA31" s="5">
        <v>1.94528</v>
      </c>
      <c r="BB31" s="5">
        <v>7.036629</v>
      </c>
      <c r="BC31" s="5">
        <v>8.201396</v>
      </c>
      <c r="BD31" s="5">
        <v>12.608295</v>
      </c>
      <c r="BE31" s="5">
        <v>21.530165</v>
      </c>
      <c r="BF31" s="8">
        <v>120.079002</v>
      </c>
      <c r="BG31" s="8">
        <v>120.079002</v>
      </c>
      <c r="BH31" s="9">
        <f t="shared" si="0"/>
        <v>240.158004</v>
      </c>
    </row>
    <row r="32" spans="1:60" ht="26.25">
      <c r="A32" s="3" t="s">
        <v>248</v>
      </c>
      <c r="B32" s="4" t="s">
        <v>249</v>
      </c>
      <c r="C32" s="4"/>
      <c r="D32" s="3" t="s">
        <v>250</v>
      </c>
      <c r="E32" s="3">
        <v>5</v>
      </c>
      <c r="F32" s="3"/>
      <c r="G32" s="3" t="s">
        <v>54</v>
      </c>
      <c r="H32" s="3">
        <v>74707</v>
      </c>
      <c r="I32" s="3" t="s">
        <v>251</v>
      </c>
      <c r="J32" s="3" t="s">
        <v>252</v>
      </c>
      <c r="K32" s="3" t="s">
        <v>131</v>
      </c>
      <c r="L32" s="14">
        <v>553715007</v>
      </c>
      <c r="M32" s="3" t="s">
        <v>253</v>
      </c>
      <c r="N32" s="3" t="s">
        <v>264</v>
      </c>
      <c r="O32" s="3" t="s">
        <v>265</v>
      </c>
      <c r="P32" s="3">
        <v>256</v>
      </c>
      <c r="Q32" s="3">
        <v>68</v>
      </c>
      <c r="R32" s="3" t="s">
        <v>215</v>
      </c>
      <c r="S32" s="3">
        <v>74705</v>
      </c>
      <c r="T32" s="3" t="s">
        <v>62</v>
      </c>
      <c r="U32" s="4" t="s">
        <v>266</v>
      </c>
      <c r="V32" s="4" t="s">
        <v>267</v>
      </c>
      <c r="W32" s="3" t="s">
        <v>105</v>
      </c>
      <c r="X32" s="3" t="s">
        <v>248</v>
      </c>
      <c r="Y32" s="3" t="s">
        <v>258</v>
      </c>
      <c r="Z32" s="3" t="s">
        <v>54</v>
      </c>
      <c r="AA32" s="3">
        <v>74707</v>
      </c>
      <c r="AB32" s="3" t="s">
        <v>251</v>
      </c>
      <c r="AC32" s="3" t="s">
        <v>252</v>
      </c>
      <c r="AD32" s="3" t="s">
        <v>131</v>
      </c>
      <c r="AE32" s="14">
        <v>553715007</v>
      </c>
      <c r="AF32" s="3" t="s">
        <v>253</v>
      </c>
      <c r="AG32" s="3" t="s">
        <v>259</v>
      </c>
      <c r="AH32" s="3" t="s">
        <v>106</v>
      </c>
      <c r="AI32" s="3" t="s">
        <v>76</v>
      </c>
      <c r="AJ32" s="6">
        <v>1</v>
      </c>
      <c r="AK32" s="3" t="s">
        <v>87</v>
      </c>
      <c r="AL32" s="3" t="s">
        <v>74</v>
      </c>
      <c r="AM32" s="3" t="s">
        <v>75</v>
      </c>
      <c r="AN32" s="3" t="s">
        <v>76</v>
      </c>
      <c r="AO32" s="3" t="s">
        <v>77</v>
      </c>
      <c r="AP32" s="3" t="s">
        <v>74</v>
      </c>
      <c r="AQ32" s="3" t="s">
        <v>811</v>
      </c>
      <c r="AR32" s="3" t="s">
        <v>301</v>
      </c>
      <c r="AS32" s="3"/>
      <c r="AT32" s="5">
        <v>9.747258</v>
      </c>
      <c r="AU32" s="5">
        <v>8.330641</v>
      </c>
      <c r="AV32" s="5">
        <v>6.424329</v>
      </c>
      <c r="AW32" s="5">
        <v>4.628782</v>
      </c>
      <c r="AX32" s="5">
        <v>2.238605</v>
      </c>
      <c r="AY32" s="5">
        <v>1.066835</v>
      </c>
      <c r="AZ32" s="5">
        <v>0.944411</v>
      </c>
      <c r="BA32" s="5">
        <v>0.944411</v>
      </c>
      <c r="BB32" s="5">
        <v>3.416204</v>
      </c>
      <c r="BC32" s="5">
        <v>3.981685</v>
      </c>
      <c r="BD32" s="5">
        <v>6.121185</v>
      </c>
      <c r="BE32" s="5">
        <v>10.452652</v>
      </c>
      <c r="BF32" s="8">
        <v>58.296998</v>
      </c>
      <c r="BG32" s="8">
        <v>58.296998</v>
      </c>
      <c r="BH32" s="9">
        <f t="shared" si="0"/>
        <v>116.593996</v>
      </c>
    </row>
    <row r="33" spans="1:60" ht="26.25">
      <c r="A33" s="3" t="s">
        <v>268</v>
      </c>
      <c r="B33" s="4" t="s">
        <v>269</v>
      </c>
      <c r="C33" s="4"/>
      <c r="D33" s="3" t="s">
        <v>60</v>
      </c>
      <c r="E33" s="3">
        <v>18</v>
      </c>
      <c r="F33" s="3">
        <v>1094</v>
      </c>
      <c r="G33" s="3" t="s">
        <v>54</v>
      </c>
      <c r="H33" s="3">
        <v>74601</v>
      </c>
      <c r="I33" s="3" t="s">
        <v>270</v>
      </c>
      <c r="J33" s="3" t="s">
        <v>271</v>
      </c>
      <c r="K33" s="3" t="s">
        <v>131</v>
      </c>
      <c r="L33" s="14">
        <v>553622913</v>
      </c>
      <c r="M33" s="3" t="s">
        <v>272</v>
      </c>
      <c r="N33" s="3" t="s">
        <v>273</v>
      </c>
      <c r="O33" s="3" t="s">
        <v>60</v>
      </c>
      <c r="P33" s="3">
        <v>1094</v>
      </c>
      <c r="Q33" s="3">
        <v>18</v>
      </c>
      <c r="R33" s="3" t="s">
        <v>92</v>
      </c>
      <c r="S33" s="3">
        <v>74601</v>
      </c>
      <c r="T33" s="3" t="s">
        <v>62</v>
      </c>
      <c r="U33" s="4" t="s">
        <v>274</v>
      </c>
      <c r="V33" s="4" t="s">
        <v>275</v>
      </c>
      <c r="W33" s="3" t="s">
        <v>124</v>
      </c>
      <c r="X33" s="3" t="s">
        <v>268</v>
      </c>
      <c r="Y33" s="3" t="s">
        <v>276</v>
      </c>
      <c r="Z33" s="3" t="s">
        <v>54</v>
      </c>
      <c r="AA33" s="3">
        <v>74601</v>
      </c>
      <c r="AB33" s="3" t="s">
        <v>270</v>
      </c>
      <c r="AC33" s="3" t="s">
        <v>271</v>
      </c>
      <c r="AD33" s="3" t="s">
        <v>131</v>
      </c>
      <c r="AE33" s="14">
        <v>553622913</v>
      </c>
      <c r="AF33" s="3" t="s">
        <v>272</v>
      </c>
      <c r="AG33" s="3" t="s">
        <v>277</v>
      </c>
      <c r="AH33" s="3" t="s">
        <v>106</v>
      </c>
      <c r="AI33" s="3" t="s">
        <v>76</v>
      </c>
      <c r="AJ33" s="6">
        <v>1</v>
      </c>
      <c r="AK33" s="3" t="s">
        <v>87</v>
      </c>
      <c r="AL33" s="3" t="s">
        <v>74</v>
      </c>
      <c r="AM33" s="3" t="s">
        <v>75</v>
      </c>
      <c r="AN33" s="3" t="s">
        <v>76</v>
      </c>
      <c r="AO33" s="3" t="s">
        <v>77</v>
      </c>
      <c r="AP33" s="3" t="s">
        <v>74</v>
      </c>
      <c r="AQ33" s="3" t="s">
        <v>811</v>
      </c>
      <c r="AR33" s="3" t="s">
        <v>301</v>
      </c>
      <c r="AS33" s="3"/>
      <c r="AT33" s="5">
        <v>2.987864</v>
      </c>
      <c r="AU33" s="5">
        <v>2.553623</v>
      </c>
      <c r="AV33" s="5">
        <v>1.969274</v>
      </c>
      <c r="AW33" s="5">
        <v>1.418878</v>
      </c>
      <c r="AX33" s="5">
        <v>0.686208</v>
      </c>
      <c r="AY33" s="5">
        <v>0.327021</v>
      </c>
      <c r="AZ33" s="5">
        <v>0.289494</v>
      </c>
      <c r="BA33" s="5">
        <v>0.289494</v>
      </c>
      <c r="BB33" s="5">
        <v>1.047182</v>
      </c>
      <c r="BC33" s="5">
        <v>1.220521</v>
      </c>
      <c r="BD33" s="5">
        <v>1.87635</v>
      </c>
      <c r="BE33" s="5">
        <v>3.204091</v>
      </c>
      <c r="BF33" s="8">
        <v>17.87</v>
      </c>
      <c r="BG33" s="8">
        <v>17.87</v>
      </c>
      <c r="BH33" s="9">
        <f t="shared" si="0"/>
        <v>35.74</v>
      </c>
    </row>
    <row r="34" spans="1:60" ht="26.25">
      <c r="A34" s="3" t="s">
        <v>278</v>
      </c>
      <c r="B34" s="4" t="s">
        <v>279</v>
      </c>
      <c r="C34" s="4"/>
      <c r="D34" s="3" t="s">
        <v>280</v>
      </c>
      <c r="E34" s="3">
        <v>2</v>
      </c>
      <c r="F34" s="3"/>
      <c r="G34" s="3" t="s">
        <v>54</v>
      </c>
      <c r="H34" s="3">
        <v>74601</v>
      </c>
      <c r="I34" s="3" t="s">
        <v>137</v>
      </c>
      <c r="J34" s="3" t="s">
        <v>281</v>
      </c>
      <c r="K34" s="3" t="s">
        <v>131</v>
      </c>
      <c r="L34" s="14">
        <v>602450124</v>
      </c>
      <c r="M34" s="3" t="s">
        <v>282</v>
      </c>
      <c r="N34" s="3" t="s">
        <v>283</v>
      </c>
      <c r="O34" s="3" t="s">
        <v>280</v>
      </c>
      <c r="P34" s="3">
        <v>599</v>
      </c>
      <c r="Q34" s="3">
        <v>2</v>
      </c>
      <c r="R34" s="3" t="s">
        <v>92</v>
      </c>
      <c r="S34" s="3">
        <v>74601</v>
      </c>
      <c r="T34" s="3" t="s">
        <v>62</v>
      </c>
      <c r="U34" s="4" t="s">
        <v>284</v>
      </c>
      <c r="V34" s="4" t="s">
        <v>285</v>
      </c>
      <c r="W34" s="3" t="s">
        <v>65</v>
      </c>
      <c r="X34" s="3" t="s">
        <v>278</v>
      </c>
      <c r="Y34" s="3" t="s">
        <v>286</v>
      </c>
      <c r="Z34" s="3" t="s">
        <v>54</v>
      </c>
      <c r="AA34" s="3">
        <v>74601</v>
      </c>
      <c r="AB34" s="3" t="s">
        <v>137</v>
      </c>
      <c r="AC34" s="3" t="s">
        <v>281</v>
      </c>
      <c r="AD34" s="3" t="s">
        <v>131</v>
      </c>
      <c r="AE34" s="14">
        <v>602450124</v>
      </c>
      <c r="AF34" s="3" t="s">
        <v>282</v>
      </c>
      <c r="AG34" s="3" t="s">
        <v>287</v>
      </c>
      <c r="AH34" s="3" t="s">
        <v>106</v>
      </c>
      <c r="AI34" s="3" t="s">
        <v>76</v>
      </c>
      <c r="AJ34" s="6">
        <v>1</v>
      </c>
      <c r="AK34" s="3" t="s">
        <v>87</v>
      </c>
      <c r="AL34" s="3" t="s">
        <v>74</v>
      </c>
      <c r="AM34" s="3" t="s">
        <v>75</v>
      </c>
      <c r="AN34" s="3" t="s">
        <v>76</v>
      </c>
      <c r="AO34" s="3" t="s">
        <v>77</v>
      </c>
      <c r="AP34" s="3" t="s">
        <v>74</v>
      </c>
      <c r="AQ34" s="3" t="s">
        <v>811</v>
      </c>
      <c r="AR34" s="3" t="s">
        <v>301</v>
      </c>
      <c r="AS34" s="3"/>
      <c r="AT34" s="5">
        <v>28.22035</v>
      </c>
      <c r="AU34" s="5">
        <v>24.118948</v>
      </c>
      <c r="AV34" s="5">
        <v>18.599776</v>
      </c>
      <c r="AW34" s="5">
        <v>13.401291</v>
      </c>
      <c r="AX34" s="5">
        <v>6.481229</v>
      </c>
      <c r="AY34" s="5">
        <v>3.088711</v>
      </c>
      <c r="AZ34" s="5">
        <v>2.734268</v>
      </c>
      <c r="BA34" s="5">
        <v>2.734268</v>
      </c>
      <c r="BB34" s="5">
        <v>9.890625</v>
      </c>
      <c r="BC34" s="5">
        <v>11.527811</v>
      </c>
      <c r="BD34" s="5">
        <v>17.72211</v>
      </c>
      <c r="BE34" s="5">
        <v>30.262613</v>
      </c>
      <c r="BF34" s="8">
        <v>168.782</v>
      </c>
      <c r="BG34" s="8">
        <v>168.782</v>
      </c>
      <c r="BH34" s="9">
        <f t="shared" si="0"/>
        <v>337.564</v>
      </c>
    </row>
    <row r="35" spans="1:60" ht="15">
      <c r="A35" s="3" t="s">
        <v>288</v>
      </c>
      <c r="B35" s="4" t="s">
        <v>52</v>
      </c>
      <c r="C35" s="4"/>
      <c r="D35" s="3" t="s">
        <v>289</v>
      </c>
      <c r="E35" s="3">
        <v>16</v>
      </c>
      <c r="F35" s="3"/>
      <c r="G35" s="3" t="s">
        <v>290</v>
      </c>
      <c r="H35" s="3">
        <v>74770</v>
      </c>
      <c r="I35" s="3" t="s">
        <v>291</v>
      </c>
      <c r="J35" s="3" t="s">
        <v>292</v>
      </c>
      <c r="K35" s="3" t="s">
        <v>293</v>
      </c>
      <c r="L35" s="15" t="s">
        <v>294</v>
      </c>
      <c r="M35" s="3" t="s">
        <v>295</v>
      </c>
      <c r="N35" s="3" t="s">
        <v>296</v>
      </c>
      <c r="O35" s="3" t="s">
        <v>289</v>
      </c>
      <c r="P35" s="3">
        <v>314</v>
      </c>
      <c r="Q35" s="3">
        <v>17</v>
      </c>
      <c r="R35" s="3" t="s">
        <v>290</v>
      </c>
      <c r="S35" s="3">
        <v>74770</v>
      </c>
      <c r="T35" s="3" t="s">
        <v>62</v>
      </c>
      <c r="U35" s="4" t="s">
        <v>297</v>
      </c>
      <c r="V35" s="4" t="s">
        <v>298</v>
      </c>
      <c r="W35" s="3" t="s">
        <v>105</v>
      </c>
      <c r="X35" s="3" t="s">
        <v>288</v>
      </c>
      <c r="Y35" s="3" t="s">
        <v>299</v>
      </c>
      <c r="Z35" s="3" t="s">
        <v>290</v>
      </c>
      <c r="AA35" s="3">
        <v>74770</v>
      </c>
      <c r="AB35" s="3" t="s">
        <v>291</v>
      </c>
      <c r="AC35" s="3" t="s">
        <v>292</v>
      </c>
      <c r="AD35" s="3" t="s">
        <v>293</v>
      </c>
      <c r="AE35" s="15" t="s">
        <v>294</v>
      </c>
      <c r="AF35" s="3" t="s">
        <v>300</v>
      </c>
      <c r="AG35" s="3" t="s">
        <v>72</v>
      </c>
      <c r="AH35" s="3" t="s">
        <v>106</v>
      </c>
      <c r="AI35" s="3" t="s">
        <v>76</v>
      </c>
      <c r="AJ35" s="6">
        <v>1</v>
      </c>
      <c r="AK35" s="3" t="s">
        <v>87</v>
      </c>
      <c r="AL35" s="3" t="s">
        <v>301</v>
      </c>
      <c r="AM35" s="3" t="s">
        <v>75</v>
      </c>
      <c r="AN35" s="3" t="s">
        <v>76</v>
      </c>
      <c r="AO35" s="3" t="s">
        <v>77</v>
      </c>
      <c r="AP35" s="3" t="s">
        <v>74</v>
      </c>
      <c r="AQ35" s="3" t="s">
        <v>811</v>
      </c>
      <c r="AR35" s="3" t="s">
        <v>301</v>
      </c>
      <c r="AS35" s="3" t="s">
        <v>845</v>
      </c>
      <c r="AT35" s="5">
        <v>7.948855</v>
      </c>
      <c r="AU35" s="5">
        <v>6.793609</v>
      </c>
      <c r="AV35" s="5">
        <v>5.239018</v>
      </c>
      <c r="AW35" s="5">
        <v>3.774755</v>
      </c>
      <c r="AX35" s="5">
        <v>1.825574</v>
      </c>
      <c r="AY35" s="5">
        <v>0.87</v>
      </c>
      <c r="AZ35" s="5">
        <v>0.770164</v>
      </c>
      <c r="BA35" s="5">
        <v>0.770164</v>
      </c>
      <c r="BB35" s="5">
        <v>2.785903</v>
      </c>
      <c r="BC35" s="5">
        <v>3.24705</v>
      </c>
      <c r="BD35" s="5">
        <v>4.991805</v>
      </c>
      <c r="BE35" s="5">
        <v>8.524101</v>
      </c>
      <c r="BF35" s="8">
        <v>47.540998</v>
      </c>
      <c r="BG35" s="8">
        <v>47.540998</v>
      </c>
      <c r="BH35" s="9">
        <f t="shared" si="0"/>
        <v>95.081996</v>
      </c>
    </row>
    <row r="36" spans="1:60" ht="15">
      <c r="A36" s="3" t="s">
        <v>288</v>
      </c>
      <c r="B36" s="4" t="s">
        <v>52</v>
      </c>
      <c r="C36" s="4"/>
      <c r="D36" s="3" t="s">
        <v>289</v>
      </c>
      <c r="E36" s="3">
        <v>16</v>
      </c>
      <c r="F36" s="3"/>
      <c r="G36" s="3" t="s">
        <v>290</v>
      </c>
      <c r="H36" s="3">
        <v>74770</v>
      </c>
      <c r="I36" s="3" t="s">
        <v>291</v>
      </c>
      <c r="J36" s="3" t="s">
        <v>292</v>
      </c>
      <c r="K36" s="3" t="s">
        <v>293</v>
      </c>
      <c r="L36" s="15" t="s">
        <v>294</v>
      </c>
      <c r="M36" s="3" t="s">
        <v>295</v>
      </c>
      <c r="N36" s="3" t="s">
        <v>302</v>
      </c>
      <c r="O36" s="3" t="s">
        <v>289</v>
      </c>
      <c r="P36" s="3">
        <v>156</v>
      </c>
      <c r="Q36" s="3">
        <v>16</v>
      </c>
      <c r="R36" s="3" t="s">
        <v>290</v>
      </c>
      <c r="S36" s="3">
        <v>74770</v>
      </c>
      <c r="T36" s="3" t="s">
        <v>62</v>
      </c>
      <c r="U36" s="4" t="s">
        <v>303</v>
      </c>
      <c r="V36" s="4" t="s">
        <v>304</v>
      </c>
      <c r="W36" s="3" t="s">
        <v>65</v>
      </c>
      <c r="X36" s="3" t="s">
        <v>288</v>
      </c>
      <c r="Y36" s="3" t="s">
        <v>299</v>
      </c>
      <c r="Z36" s="3" t="s">
        <v>290</v>
      </c>
      <c r="AA36" s="3">
        <v>74770</v>
      </c>
      <c r="AB36" s="3" t="s">
        <v>291</v>
      </c>
      <c r="AC36" s="3" t="s">
        <v>292</v>
      </c>
      <c r="AD36" s="3" t="s">
        <v>293</v>
      </c>
      <c r="AE36" s="15" t="s">
        <v>294</v>
      </c>
      <c r="AF36" s="3" t="s">
        <v>300</v>
      </c>
      <c r="AG36" s="3" t="s">
        <v>72</v>
      </c>
      <c r="AH36" s="3" t="s">
        <v>106</v>
      </c>
      <c r="AI36" s="3" t="s">
        <v>76</v>
      </c>
      <c r="AJ36" s="6">
        <v>1</v>
      </c>
      <c r="AK36" s="3" t="s">
        <v>87</v>
      </c>
      <c r="AL36" s="3" t="s">
        <v>301</v>
      </c>
      <c r="AM36" s="3" t="s">
        <v>75</v>
      </c>
      <c r="AN36" s="3" t="s">
        <v>76</v>
      </c>
      <c r="AO36" s="3" t="s">
        <v>77</v>
      </c>
      <c r="AP36" s="3" t="s">
        <v>74</v>
      </c>
      <c r="AQ36" s="3" t="s">
        <v>811</v>
      </c>
      <c r="AR36" s="3" t="s">
        <v>301</v>
      </c>
      <c r="AS36" s="3" t="s">
        <v>845</v>
      </c>
      <c r="AT36" s="5">
        <v>14.757072</v>
      </c>
      <c r="AU36" s="5">
        <v>12.612354</v>
      </c>
      <c r="AV36" s="5">
        <v>9.726252</v>
      </c>
      <c r="AW36" s="5">
        <v>7.007844</v>
      </c>
      <c r="AX36" s="5">
        <v>3.389184</v>
      </c>
      <c r="AY36" s="5">
        <v>1.615158</v>
      </c>
      <c r="AZ36" s="5">
        <v>1.429812</v>
      </c>
      <c r="BA36" s="5">
        <v>1.429812</v>
      </c>
      <c r="BB36" s="5">
        <v>5.172036</v>
      </c>
      <c r="BC36" s="5">
        <v>6.028158</v>
      </c>
      <c r="BD36" s="5">
        <v>9.2673</v>
      </c>
      <c r="BE36" s="5">
        <v>15.825018</v>
      </c>
      <c r="BF36" s="8">
        <v>88.26</v>
      </c>
      <c r="BG36" s="8">
        <v>88.26</v>
      </c>
      <c r="BH36" s="9">
        <f t="shared" si="0"/>
        <v>176.52</v>
      </c>
    </row>
    <row r="37" spans="1:60" ht="15">
      <c r="A37" s="3" t="s">
        <v>305</v>
      </c>
      <c r="B37" s="4" t="s">
        <v>52</v>
      </c>
      <c r="C37" s="4"/>
      <c r="D37" s="3" t="s">
        <v>306</v>
      </c>
      <c r="E37" s="3">
        <v>4</v>
      </c>
      <c r="F37" s="3">
        <v>11</v>
      </c>
      <c r="G37" s="3" t="s">
        <v>307</v>
      </c>
      <c r="H37" s="3">
        <v>74705</v>
      </c>
      <c r="I37" s="16" t="s">
        <v>808</v>
      </c>
      <c r="J37" s="16" t="s">
        <v>809</v>
      </c>
      <c r="K37" s="3" t="s">
        <v>308</v>
      </c>
      <c r="L37" s="15" t="s">
        <v>309</v>
      </c>
      <c r="M37" s="3" t="s">
        <v>310</v>
      </c>
      <c r="N37" s="3" t="s">
        <v>311</v>
      </c>
      <c r="O37" s="3" t="s">
        <v>306</v>
      </c>
      <c r="P37" s="3">
        <v>4</v>
      </c>
      <c r="Q37" s="3">
        <v>11</v>
      </c>
      <c r="R37" s="3" t="s">
        <v>312</v>
      </c>
      <c r="S37" s="3">
        <v>74705</v>
      </c>
      <c r="T37" s="3" t="s">
        <v>62</v>
      </c>
      <c r="U37" s="4" t="s">
        <v>313</v>
      </c>
      <c r="V37" s="4" t="s">
        <v>314</v>
      </c>
      <c r="W37" s="3" t="s">
        <v>315</v>
      </c>
      <c r="X37" s="3" t="s">
        <v>305</v>
      </c>
      <c r="Y37" s="3" t="s">
        <v>311</v>
      </c>
      <c r="Z37" s="3" t="s">
        <v>307</v>
      </c>
      <c r="AA37" s="3">
        <v>74705</v>
      </c>
      <c r="AB37" s="3" t="s">
        <v>316</v>
      </c>
      <c r="AC37" s="3" t="s">
        <v>317</v>
      </c>
      <c r="AD37" s="3" t="s">
        <v>169</v>
      </c>
      <c r="AE37" s="15" t="s">
        <v>807</v>
      </c>
      <c r="AF37" s="3" t="s">
        <v>310</v>
      </c>
      <c r="AG37" s="3" t="s">
        <v>72</v>
      </c>
      <c r="AH37" s="3" t="s">
        <v>106</v>
      </c>
      <c r="AI37" s="3" t="s">
        <v>76</v>
      </c>
      <c r="AJ37" s="6">
        <v>1</v>
      </c>
      <c r="AK37" s="3" t="s">
        <v>87</v>
      </c>
      <c r="AL37" s="3" t="s">
        <v>301</v>
      </c>
      <c r="AM37" s="3" t="s">
        <v>75</v>
      </c>
      <c r="AN37" s="3" t="s">
        <v>76</v>
      </c>
      <c r="AO37" s="3" t="s">
        <v>77</v>
      </c>
      <c r="AP37" s="3" t="s">
        <v>74</v>
      </c>
      <c r="AQ37" s="3" t="s">
        <v>811</v>
      </c>
      <c r="AR37" s="3" t="s">
        <v>301</v>
      </c>
      <c r="AS37" s="3" t="s">
        <v>846</v>
      </c>
      <c r="AT37" s="5">
        <v>4.346866</v>
      </c>
      <c r="AU37" s="5">
        <v>3.715114</v>
      </c>
      <c r="AV37" s="5">
        <v>2.86498</v>
      </c>
      <c r="AW37" s="5">
        <v>2.064241</v>
      </c>
      <c r="AX37" s="5">
        <v>0.998323</v>
      </c>
      <c r="AY37" s="5">
        <v>0.475763</v>
      </c>
      <c r="AZ37" s="5">
        <v>0.421168</v>
      </c>
      <c r="BA37" s="5">
        <v>0.421168</v>
      </c>
      <c r="BB37" s="5">
        <v>1.523483</v>
      </c>
      <c r="BC37" s="5">
        <v>1.775663</v>
      </c>
      <c r="BD37" s="5">
        <v>2.72979</v>
      </c>
      <c r="BE37" s="5">
        <v>4.661441</v>
      </c>
      <c r="BF37" s="8">
        <v>25.998</v>
      </c>
      <c r="BG37" s="8">
        <v>25.998</v>
      </c>
      <c r="BH37" s="9">
        <f t="shared" si="0"/>
        <v>51.996</v>
      </c>
    </row>
    <row r="38" spans="1:60" ht="15">
      <c r="A38" s="3" t="s">
        <v>305</v>
      </c>
      <c r="B38" s="4" t="s">
        <v>52</v>
      </c>
      <c r="C38" s="4"/>
      <c r="D38" s="3" t="s">
        <v>306</v>
      </c>
      <c r="E38" s="3">
        <v>4</v>
      </c>
      <c r="F38" s="3">
        <v>11</v>
      </c>
      <c r="G38" s="3" t="s">
        <v>307</v>
      </c>
      <c r="H38" s="3">
        <v>74705</v>
      </c>
      <c r="I38" s="16" t="s">
        <v>808</v>
      </c>
      <c r="J38" s="16" t="s">
        <v>809</v>
      </c>
      <c r="K38" s="3" t="s">
        <v>308</v>
      </c>
      <c r="L38" s="15" t="s">
        <v>309</v>
      </c>
      <c r="M38" s="3" t="s">
        <v>310</v>
      </c>
      <c r="N38" s="3" t="s">
        <v>318</v>
      </c>
      <c r="O38" s="3" t="s">
        <v>319</v>
      </c>
      <c r="P38" s="3">
        <v>9999</v>
      </c>
      <c r="Q38" s="3">
        <v>2052</v>
      </c>
      <c r="R38" s="3" t="s">
        <v>312</v>
      </c>
      <c r="S38" s="3">
        <v>74705</v>
      </c>
      <c r="T38" s="3" t="s">
        <v>62</v>
      </c>
      <c r="U38" s="4" t="s">
        <v>320</v>
      </c>
      <c r="V38" s="4" t="s">
        <v>321</v>
      </c>
      <c r="W38" s="3" t="s">
        <v>322</v>
      </c>
      <c r="X38" s="3" t="s">
        <v>305</v>
      </c>
      <c r="Y38" s="3" t="s">
        <v>311</v>
      </c>
      <c r="Z38" s="3" t="s">
        <v>307</v>
      </c>
      <c r="AA38" s="3">
        <v>74705</v>
      </c>
      <c r="AB38" s="3" t="s">
        <v>316</v>
      </c>
      <c r="AC38" s="3" t="s">
        <v>317</v>
      </c>
      <c r="AD38" s="3" t="s">
        <v>169</v>
      </c>
      <c r="AE38" s="15" t="s">
        <v>807</v>
      </c>
      <c r="AF38" s="3" t="s">
        <v>310</v>
      </c>
      <c r="AG38" s="3" t="s">
        <v>72</v>
      </c>
      <c r="AH38" s="3" t="s">
        <v>106</v>
      </c>
      <c r="AI38" s="3" t="s">
        <v>76</v>
      </c>
      <c r="AJ38" s="6">
        <v>1</v>
      </c>
      <c r="AK38" s="3" t="s">
        <v>87</v>
      </c>
      <c r="AL38" s="3" t="s">
        <v>301</v>
      </c>
      <c r="AM38" s="3" t="s">
        <v>75</v>
      </c>
      <c r="AN38" s="3" t="s">
        <v>76</v>
      </c>
      <c r="AO38" s="3" t="s">
        <v>77</v>
      </c>
      <c r="AP38" s="3" t="s">
        <v>74</v>
      </c>
      <c r="AQ38" s="3" t="s">
        <v>811</v>
      </c>
      <c r="AR38" s="3" t="s">
        <v>301</v>
      </c>
      <c r="AS38" s="3" t="s">
        <v>846</v>
      </c>
      <c r="AT38" s="5">
        <v>2.445467</v>
      </c>
      <c r="AU38" s="5">
        <v>2.090055</v>
      </c>
      <c r="AV38" s="5">
        <v>1.611785</v>
      </c>
      <c r="AW38" s="5">
        <v>1.161304</v>
      </c>
      <c r="AX38" s="5">
        <v>0.561638</v>
      </c>
      <c r="AY38" s="5">
        <v>0.267656</v>
      </c>
      <c r="AZ38" s="5">
        <v>0.236941</v>
      </c>
      <c r="BA38" s="5">
        <v>0.236941</v>
      </c>
      <c r="BB38" s="5">
        <v>0.857084</v>
      </c>
      <c r="BC38" s="5">
        <v>0.998956</v>
      </c>
      <c r="BD38" s="5">
        <v>1.53573</v>
      </c>
      <c r="BE38" s="5">
        <v>2.622442</v>
      </c>
      <c r="BF38" s="8">
        <v>14.625999</v>
      </c>
      <c r="BG38" s="8">
        <v>14.625999</v>
      </c>
      <c r="BH38" s="9">
        <f t="shared" si="0"/>
        <v>29.251998</v>
      </c>
    </row>
    <row r="39" spans="1:60" ht="15">
      <c r="A39" s="3" t="s">
        <v>305</v>
      </c>
      <c r="B39" s="4" t="s">
        <v>52</v>
      </c>
      <c r="C39" s="4"/>
      <c r="D39" s="3" t="s">
        <v>306</v>
      </c>
      <c r="E39" s="3">
        <v>4</v>
      </c>
      <c r="F39" s="3">
        <v>11</v>
      </c>
      <c r="G39" s="3" t="s">
        <v>307</v>
      </c>
      <c r="H39" s="3">
        <v>74705</v>
      </c>
      <c r="I39" s="16" t="s">
        <v>808</v>
      </c>
      <c r="J39" s="16" t="s">
        <v>809</v>
      </c>
      <c r="K39" s="3" t="s">
        <v>308</v>
      </c>
      <c r="L39" s="15" t="s">
        <v>309</v>
      </c>
      <c r="M39" s="3" t="s">
        <v>310</v>
      </c>
      <c r="N39" s="3" t="s">
        <v>323</v>
      </c>
      <c r="O39" s="3" t="s">
        <v>324</v>
      </c>
      <c r="P39" s="3">
        <v>485</v>
      </c>
      <c r="Q39" s="3">
        <v>3</v>
      </c>
      <c r="R39" s="3" t="s">
        <v>312</v>
      </c>
      <c r="S39" s="3">
        <v>74705</v>
      </c>
      <c r="T39" s="3" t="s">
        <v>62</v>
      </c>
      <c r="U39" s="4" t="s">
        <v>325</v>
      </c>
      <c r="V39" s="4"/>
      <c r="W39" s="3" t="s">
        <v>65</v>
      </c>
      <c r="X39" s="3" t="s">
        <v>305</v>
      </c>
      <c r="Y39" s="3" t="s">
        <v>311</v>
      </c>
      <c r="Z39" s="3" t="s">
        <v>307</v>
      </c>
      <c r="AA39" s="3">
        <v>74705</v>
      </c>
      <c r="AB39" s="3" t="s">
        <v>316</v>
      </c>
      <c r="AC39" s="3" t="s">
        <v>317</v>
      </c>
      <c r="AD39" s="3" t="s">
        <v>169</v>
      </c>
      <c r="AE39" s="15" t="s">
        <v>807</v>
      </c>
      <c r="AF39" s="3" t="s">
        <v>310</v>
      </c>
      <c r="AG39" s="3" t="s">
        <v>72</v>
      </c>
      <c r="AH39" s="3" t="s">
        <v>106</v>
      </c>
      <c r="AI39" s="3" t="s">
        <v>76</v>
      </c>
      <c r="AJ39" s="6">
        <v>1</v>
      </c>
      <c r="AK39" s="3" t="s">
        <v>87</v>
      </c>
      <c r="AL39" s="3" t="s">
        <v>301</v>
      </c>
      <c r="AM39" s="3" t="s">
        <v>75</v>
      </c>
      <c r="AN39" s="3" t="s">
        <v>76</v>
      </c>
      <c r="AO39" s="3" t="s">
        <v>77</v>
      </c>
      <c r="AP39" s="3" t="s">
        <v>74</v>
      </c>
      <c r="AQ39" s="3" t="s">
        <v>811</v>
      </c>
      <c r="AR39" s="3" t="s">
        <v>301</v>
      </c>
      <c r="AS39" s="3" t="s">
        <v>846</v>
      </c>
      <c r="AT39" s="5">
        <v>25.08</v>
      </c>
      <c r="AU39" s="5">
        <v>21.435</v>
      </c>
      <c r="AV39" s="5">
        <v>16.53</v>
      </c>
      <c r="AW39" s="5">
        <v>11.91</v>
      </c>
      <c r="AX39" s="5">
        <v>5.76</v>
      </c>
      <c r="AY39" s="5">
        <v>2.745</v>
      </c>
      <c r="AZ39" s="5">
        <v>2.43</v>
      </c>
      <c r="BA39" s="5">
        <v>2.43</v>
      </c>
      <c r="BB39" s="5">
        <v>8.79</v>
      </c>
      <c r="BC39" s="5">
        <v>10.245</v>
      </c>
      <c r="BD39" s="5">
        <v>15.75</v>
      </c>
      <c r="BE39" s="5">
        <v>26.895</v>
      </c>
      <c r="BF39" s="8">
        <v>150</v>
      </c>
      <c r="BG39" s="8">
        <v>150</v>
      </c>
      <c r="BH39" s="9">
        <f t="shared" si="0"/>
        <v>300</v>
      </c>
    </row>
    <row r="40" spans="1:60" ht="15">
      <c r="A40" s="3" t="s">
        <v>326</v>
      </c>
      <c r="B40" s="4" t="s">
        <v>52</v>
      </c>
      <c r="C40" s="4"/>
      <c r="D40" s="3" t="s">
        <v>327</v>
      </c>
      <c r="E40" s="3">
        <v>32</v>
      </c>
      <c r="F40" s="3">
        <v>17</v>
      </c>
      <c r="G40" s="3" t="s">
        <v>328</v>
      </c>
      <c r="H40" s="3">
        <v>74601</v>
      </c>
      <c r="I40" s="3" t="s">
        <v>329</v>
      </c>
      <c r="J40" s="3" t="s">
        <v>330</v>
      </c>
      <c r="K40" s="3" t="s">
        <v>293</v>
      </c>
      <c r="L40" s="15" t="s">
        <v>331</v>
      </c>
      <c r="M40" s="3" t="s">
        <v>332</v>
      </c>
      <c r="N40" s="3" t="s">
        <v>333</v>
      </c>
      <c r="O40" s="3" t="s">
        <v>327</v>
      </c>
      <c r="P40" s="3">
        <v>32</v>
      </c>
      <c r="Q40" s="3">
        <v>17</v>
      </c>
      <c r="R40" s="3" t="s">
        <v>187</v>
      </c>
      <c r="S40" s="3">
        <v>74601</v>
      </c>
      <c r="T40" s="3" t="s">
        <v>62</v>
      </c>
      <c r="U40" s="4" t="s">
        <v>334</v>
      </c>
      <c r="V40" s="4" t="s">
        <v>335</v>
      </c>
      <c r="W40" s="3" t="s">
        <v>315</v>
      </c>
      <c r="X40" s="3" t="s">
        <v>326</v>
      </c>
      <c r="Y40" s="3" t="s">
        <v>333</v>
      </c>
      <c r="Z40" s="3" t="s">
        <v>328</v>
      </c>
      <c r="AA40" s="3">
        <v>74601</v>
      </c>
      <c r="AB40" s="3" t="s">
        <v>329</v>
      </c>
      <c r="AC40" s="3" t="s">
        <v>330</v>
      </c>
      <c r="AD40" s="3" t="s">
        <v>293</v>
      </c>
      <c r="AE40" s="15" t="s">
        <v>331</v>
      </c>
      <c r="AF40" s="3" t="s">
        <v>332</v>
      </c>
      <c r="AG40" s="3" t="s">
        <v>72</v>
      </c>
      <c r="AH40" s="3" t="s">
        <v>86</v>
      </c>
      <c r="AI40" s="3" t="s">
        <v>76</v>
      </c>
      <c r="AJ40" s="6">
        <v>1</v>
      </c>
      <c r="AK40" s="3" t="s">
        <v>87</v>
      </c>
      <c r="AL40" s="3" t="s">
        <v>301</v>
      </c>
      <c r="AM40" s="3" t="s">
        <v>75</v>
      </c>
      <c r="AN40" s="3" t="s">
        <v>76</v>
      </c>
      <c r="AO40" s="3" t="s">
        <v>77</v>
      </c>
      <c r="AP40" s="3" t="s">
        <v>74</v>
      </c>
      <c r="AQ40" s="3" t="s">
        <v>811</v>
      </c>
      <c r="AR40" s="3" t="s">
        <v>301</v>
      </c>
      <c r="AS40" s="3" t="s">
        <v>847</v>
      </c>
      <c r="AT40" s="5">
        <v>4.62425</v>
      </c>
      <c r="AU40" s="5">
        <v>3.952185</v>
      </c>
      <c r="AV40" s="5">
        <v>3.047801</v>
      </c>
      <c r="AW40" s="5">
        <v>2.195966</v>
      </c>
      <c r="AX40" s="5">
        <v>1.062029</v>
      </c>
      <c r="AY40" s="5">
        <v>0.506123</v>
      </c>
      <c r="AZ40" s="5">
        <v>0.448043</v>
      </c>
      <c r="BA40" s="5">
        <v>0.448043</v>
      </c>
      <c r="BB40" s="5">
        <v>1.6207</v>
      </c>
      <c r="BC40" s="5">
        <v>1.888973</v>
      </c>
      <c r="BD40" s="5">
        <v>2.903985</v>
      </c>
      <c r="BE40" s="5">
        <v>4.9589</v>
      </c>
      <c r="BF40" s="8">
        <v>27.656998</v>
      </c>
      <c r="BG40" s="8">
        <v>27.656998</v>
      </c>
      <c r="BH40" s="9">
        <f t="shared" si="0"/>
        <v>55.313996</v>
      </c>
    </row>
    <row r="41" spans="1:60" ht="15">
      <c r="A41" s="3" t="s">
        <v>326</v>
      </c>
      <c r="B41" s="4" t="s">
        <v>52</v>
      </c>
      <c r="C41" s="4"/>
      <c r="D41" s="3" t="s">
        <v>327</v>
      </c>
      <c r="E41" s="3">
        <v>32</v>
      </c>
      <c r="F41" s="3">
        <v>17</v>
      </c>
      <c r="G41" s="3" t="s">
        <v>328</v>
      </c>
      <c r="H41" s="3">
        <v>74601</v>
      </c>
      <c r="I41" s="3" t="s">
        <v>329</v>
      </c>
      <c r="J41" s="3" t="s">
        <v>330</v>
      </c>
      <c r="K41" s="3" t="s">
        <v>293</v>
      </c>
      <c r="L41" s="15" t="s">
        <v>331</v>
      </c>
      <c r="M41" s="3" t="s">
        <v>332</v>
      </c>
      <c r="N41" s="3" t="s">
        <v>336</v>
      </c>
      <c r="O41" s="3" t="s">
        <v>337</v>
      </c>
      <c r="P41" s="3">
        <v>25</v>
      </c>
      <c r="Q41" s="3">
        <v>6</v>
      </c>
      <c r="R41" s="3" t="s">
        <v>187</v>
      </c>
      <c r="S41" s="3">
        <v>74601</v>
      </c>
      <c r="T41" s="3" t="s">
        <v>62</v>
      </c>
      <c r="U41" s="4" t="s">
        <v>338</v>
      </c>
      <c r="V41" s="4" t="s">
        <v>339</v>
      </c>
      <c r="W41" s="3" t="s">
        <v>315</v>
      </c>
      <c r="X41" s="3" t="s">
        <v>326</v>
      </c>
      <c r="Y41" s="3" t="s">
        <v>333</v>
      </c>
      <c r="Z41" s="3" t="s">
        <v>328</v>
      </c>
      <c r="AA41" s="3">
        <v>74601</v>
      </c>
      <c r="AB41" s="3" t="s">
        <v>329</v>
      </c>
      <c r="AC41" s="3" t="s">
        <v>330</v>
      </c>
      <c r="AD41" s="3" t="s">
        <v>293</v>
      </c>
      <c r="AE41" s="15" t="s">
        <v>331</v>
      </c>
      <c r="AF41" s="3" t="s">
        <v>332</v>
      </c>
      <c r="AG41" s="3" t="s">
        <v>72</v>
      </c>
      <c r="AH41" s="3" t="s">
        <v>86</v>
      </c>
      <c r="AI41" s="3" t="s">
        <v>76</v>
      </c>
      <c r="AJ41" s="6">
        <v>1</v>
      </c>
      <c r="AK41" s="3" t="s">
        <v>87</v>
      </c>
      <c r="AL41" s="3" t="s">
        <v>301</v>
      </c>
      <c r="AM41" s="3" t="s">
        <v>75</v>
      </c>
      <c r="AN41" s="3" t="s">
        <v>76</v>
      </c>
      <c r="AO41" s="3" t="s">
        <v>77</v>
      </c>
      <c r="AP41" s="3" t="s">
        <v>74</v>
      </c>
      <c r="AQ41" s="3" t="s">
        <v>811</v>
      </c>
      <c r="AR41" s="3" t="s">
        <v>301</v>
      </c>
      <c r="AS41" s="3" t="s">
        <v>847</v>
      </c>
      <c r="AT41" s="5">
        <v>5.954995</v>
      </c>
      <c r="AU41" s="5">
        <v>5.089526</v>
      </c>
      <c r="AV41" s="5">
        <v>3.924883</v>
      </c>
      <c r="AW41" s="5">
        <v>2.82791</v>
      </c>
      <c r="AX41" s="5">
        <v>1.367654</v>
      </c>
      <c r="AY41" s="5">
        <v>0.651773</v>
      </c>
      <c r="AZ41" s="5">
        <v>0.576979</v>
      </c>
      <c r="BA41" s="5">
        <v>0.576979</v>
      </c>
      <c r="BB41" s="5">
        <v>2.087098</v>
      </c>
      <c r="BC41" s="5">
        <v>2.432573</v>
      </c>
      <c r="BD41" s="5">
        <v>3.73968</v>
      </c>
      <c r="BE41" s="5">
        <v>6.385949</v>
      </c>
      <c r="BF41" s="8">
        <v>35.615999</v>
      </c>
      <c r="BG41" s="8">
        <v>35.615999</v>
      </c>
      <c r="BH41" s="9">
        <f t="shared" si="0"/>
        <v>71.231998</v>
      </c>
    </row>
    <row r="42" spans="1:60" ht="15">
      <c r="A42" s="3" t="s">
        <v>326</v>
      </c>
      <c r="B42" s="4" t="s">
        <v>52</v>
      </c>
      <c r="C42" s="4"/>
      <c r="D42" s="3" t="s">
        <v>327</v>
      </c>
      <c r="E42" s="3">
        <v>32</v>
      </c>
      <c r="F42" s="3">
        <v>17</v>
      </c>
      <c r="G42" s="3" t="s">
        <v>328</v>
      </c>
      <c r="H42" s="3">
        <v>74601</v>
      </c>
      <c r="I42" s="3" t="s">
        <v>329</v>
      </c>
      <c r="J42" s="3" t="s">
        <v>330</v>
      </c>
      <c r="K42" s="3" t="s">
        <v>293</v>
      </c>
      <c r="L42" s="15" t="s">
        <v>331</v>
      </c>
      <c r="M42" s="3" t="s">
        <v>332</v>
      </c>
      <c r="N42" s="3" t="s">
        <v>340</v>
      </c>
      <c r="O42" s="3" t="s">
        <v>327</v>
      </c>
      <c r="P42" s="3">
        <v>33</v>
      </c>
      <c r="Q42" s="3">
        <v>7</v>
      </c>
      <c r="R42" s="3" t="s">
        <v>187</v>
      </c>
      <c r="S42" s="3">
        <v>74601</v>
      </c>
      <c r="T42" s="3" t="s">
        <v>62</v>
      </c>
      <c r="U42" s="4" t="s">
        <v>341</v>
      </c>
      <c r="V42" s="4" t="s">
        <v>342</v>
      </c>
      <c r="W42" s="3" t="s">
        <v>124</v>
      </c>
      <c r="X42" s="3" t="s">
        <v>326</v>
      </c>
      <c r="Y42" s="3" t="s">
        <v>333</v>
      </c>
      <c r="Z42" s="3" t="s">
        <v>328</v>
      </c>
      <c r="AA42" s="3">
        <v>74601</v>
      </c>
      <c r="AB42" s="3" t="s">
        <v>329</v>
      </c>
      <c r="AC42" s="3" t="s">
        <v>330</v>
      </c>
      <c r="AD42" s="3" t="s">
        <v>293</v>
      </c>
      <c r="AE42" s="15" t="s">
        <v>331</v>
      </c>
      <c r="AF42" s="3" t="s">
        <v>332</v>
      </c>
      <c r="AG42" s="3" t="s">
        <v>72</v>
      </c>
      <c r="AH42" s="3" t="s">
        <v>86</v>
      </c>
      <c r="AI42" s="3" t="s">
        <v>76</v>
      </c>
      <c r="AJ42" s="6">
        <v>1</v>
      </c>
      <c r="AK42" s="3" t="s">
        <v>87</v>
      </c>
      <c r="AL42" s="3" t="s">
        <v>301</v>
      </c>
      <c r="AM42" s="3" t="s">
        <v>75</v>
      </c>
      <c r="AN42" s="3" t="s">
        <v>76</v>
      </c>
      <c r="AO42" s="3" t="s">
        <v>77</v>
      </c>
      <c r="AP42" s="3" t="s">
        <v>74</v>
      </c>
      <c r="AQ42" s="3" t="s">
        <v>811</v>
      </c>
      <c r="AR42" s="3" t="s">
        <v>301</v>
      </c>
      <c r="AS42" s="3" t="s">
        <v>847</v>
      </c>
      <c r="AT42" s="5">
        <v>3.383961</v>
      </c>
      <c r="AU42" s="5">
        <v>2.892153</v>
      </c>
      <c r="AV42" s="5">
        <v>2.230338</v>
      </c>
      <c r="AW42" s="5">
        <v>1.606977</v>
      </c>
      <c r="AX42" s="5">
        <v>0.777178</v>
      </c>
      <c r="AY42" s="5">
        <v>0.370374</v>
      </c>
      <c r="AZ42" s="5">
        <v>0.327872</v>
      </c>
      <c r="BA42" s="5">
        <v>0.327872</v>
      </c>
      <c r="BB42" s="5">
        <v>1.186005</v>
      </c>
      <c r="BC42" s="5">
        <v>1.382324</v>
      </c>
      <c r="BD42" s="5">
        <v>2.125095</v>
      </c>
      <c r="BE42" s="5">
        <v>3.628853</v>
      </c>
      <c r="BF42" s="8">
        <v>20.239002</v>
      </c>
      <c r="BG42" s="8">
        <v>20.239002</v>
      </c>
      <c r="BH42" s="9">
        <f t="shared" si="0"/>
        <v>40.478004</v>
      </c>
    </row>
    <row r="43" spans="1:60" ht="15">
      <c r="A43" s="3" t="s">
        <v>326</v>
      </c>
      <c r="B43" s="4" t="s">
        <v>52</v>
      </c>
      <c r="C43" s="4"/>
      <c r="D43" s="3" t="s">
        <v>327</v>
      </c>
      <c r="E43" s="3">
        <v>32</v>
      </c>
      <c r="F43" s="3">
        <v>17</v>
      </c>
      <c r="G43" s="3" t="s">
        <v>328</v>
      </c>
      <c r="H43" s="3">
        <v>74601</v>
      </c>
      <c r="I43" s="3" t="s">
        <v>329</v>
      </c>
      <c r="J43" s="3" t="s">
        <v>330</v>
      </c>
      <c r="K43" s="3" t="s">
        <v>293</v>
      </c>
      <c r="L43" s="15" t="s">
        <v>331</v>
      </c>
      <c r="M43" s="3" t="s">
        <v>332</v>
      </c>
      <c r="N43" s="3" t="s">
        <v>343</v>
      </c>
      <c r="O43" s="3" t="s">
        <v>337</v>
      </c>
      <c r="P43" s="3">
        <v>25</v>
      </c>
      <c r="Q43" s="3">
        <v>6</v>
      </c>
      <c r="R43" s="3" t="s">
        <v>187</v>
      </c>
      <c r="S43" s="3">
        <v>74601</v>
      </c>
      <c r="T43" s="3" t="s">
        <v>62</v>
      </c>
      <c r="U43" s="4" t="s">
        <v>344</v>
      </c>
      <c r="V43" s="4"/>
      <c r="W43" s="3" t="s">
        <v>345</v>
      </c>
      <c r="X43" s="3" t="s">
        <v>326</v>
      </c>
      <c r="Y43" s="3" t="s">
        <v>333</v>
      </c>
      <c r="Z43" s="3" t="s">
        <v>328</v>
      </c>
      <c r="AA43" s="3">
        <v>74601</v>
      </c>
      <c r="AB43" s="3" t="s">
        <v>329</v>
      </c>
      <c r="AC43" s="3" t="s">
        <v>330</v>
      </c>
      <c r="AD43" s="3" t="s">
        <v>293</v>
      </c>
      <c r="AE43" s="15" t="s">
        <v>331</v>
      </c>
      <c r="AF43" s="3" t="s">
        <v>332</v>
      </c>
      <c r="AG43" s="3" t="s">
        <v>72</v>
      </c>
      <c r="AH43" s="3" t="s">
        <v>86</v>
      </c>
      <c r="AI43" s="3" t="s">
        <v>76</v>
      </c>
      <c r="AJ43" s="6">
        <v>1</v>
      </c>
      <c r="AK43" s="3" t="s">
        <v>87</v>
      </c>
      <c r="AL43" s="3" t="s">
        <v>301</v>
      </c>
      <c r="AM43" s="3" t="s">
        <v>75</v>
      </c>
      <c r="AN43" s="3" t="s">
        <v>76</v>
      </c>
      <c r="AO43" s="3" t="s">
        <v>77</v>
      </c>
      <c r="AP43" s="3" t="s">
        <v>74</v>
      </c>
      <c r="AQ43" s="3" t="s">
        <v>811</v>
      </c>
      <c r="AR43" s="3" t="s">
        <v>301</v>
      </c>
      <c r="AS43" s="3" t="s">
        <v>847</v>
      </c>
      <c r="AT43" s="5">
        <v>0.01672</v>
      </c>
      <c r="AU43" s="5">
        <v>0.01429</v>
      </c>
      <c r="AV43" s="5">
        <v>0.01102</v>
      </c>
      <c r="AW43" s="5">
        <v>0.00794</v>
      </c>
      <c r="AX43" s="5">
        <v>0.00384</v>
      </c>
      <c r="AY43" s="5">
        <v>0.00183</v>
      </c>
      <c r="AZ43" s="5">
        <v>0.00162</v>
      </c>
      <c r="BA43" s="5">
        <v>0.00162</v>
      </c>
      <c r="BB43" s="5">
        <v>0.00586</v>
      </c>
      <c r="BC43" s="5">
        <v>0.00683</v>
      </c>
      <c r="BD43" s="5">
        <v>0.0105</v>
      </c>
      <c r="BE43" s="5">
        <v>0.01793</v>
      </c>
      <c r="BF43" s="8">
        <v>0.1</v>
      </c>
      <c r="BG43" s="8">
        <v>0.1</v>
      </c>
      <c r="BH43" s="9">
        <f t="shared" si="0"/>
        <v>0.2</v>
      </c>
    </row>
    <row r="44" spans="1:60" ht="15">
      <c r="A44" s="3" t="s">
        <v>346</v>
      </c>
      <c r="B44" s="4" t="s">
        <v>52</v>
      </c>
      <c r="C44" s="4"/>
      <c r="D44" s="3" t="s">
        <v>347</v>
      </c>
      <c r="E44" s="3">
        <v>178</v>
      </c>
      <c r="F44" s="3">
        <v>13</v>
      </c>
      <c r="G44" s="3" t="s">
        <v>54</v>
      </c>
      <c r="H44" s="3">
        <v>74706</v>
      </c>
      <c r="I44" s="3" t="s">
        <v>348</v>
      </c>
      <c r="J44" s="3" t="s">
        <v>349</v>
      </c>
      <c r="K44" s="3" t="s">
        <v>293</v>
      </c>
      <c r="L44" s="15" t="s">
        <v>350</v>
      </c>
      <c r="M44" s="3" t="s">
        <v>351</v>
      </c>
      <c r="N44" s="3" t="s">
        <v>352</v>
      </c>
      <c r="O44" s="3" t="s">
        <v>347</v>
      </c>
      <c r="P44" s="3">
        <v>178</v>
      </c>
      <c r="Q44" s="3">
        <v>13</v>
      </c>
      <c r="R44" s="3" t="s">
        <v>353</v>
      </c>
      <c r="S44" s="3">
        <v>74706</v>
      </c>
      <c r="T44" s="3" t="s">
        <v>62</v>
      </c>
      <c r="U44" s="4" t="s">
        <v>354</v>
      </c>
      <c r="V44" s="4" t="s">
        <v>355</v>
      </c>
      <c r="W44" s="3" t="s">
        <v>124</v>
      </c>
      <c r="X44" s="3" t="s">
        <v>346</v>
      </c>
      <c r="Y44" s="3" t="s">
        <v>356</v>
      </c>
      <c r="Z44" s="3" t="s">
        <v>54</v>
      </c>
      <c r="AA44" s="3">
        <v>74706</v>
      </c>
      <c r="AB44" s="3" t="s">
        <v>357</v>
      </c>
      <c r="AC44" s="3" t="s">
        <v>358</v>
      </c>
      <c r="AD44" s="3" t="s">
        <v>359</v>
      </c>
      <c r="AE44" s="14">
        <v>776012773</v>
      </c>
      <c r="AF44" s="3" t="s">
        <v>351</v>
      </c>
      <c r="AG44" s="3" t="s">
        <v>72</v>
      </c>
      <c r="AH44" s="3" t="s">
        <v>106</v>
      </c>
      <c r="AI44" s="3" t="s">
        <v>76</v>
      </c>
      <c r="AJ44" s="6">
        <v>1</v>
      </c>
      <c r="AK44" s="3" t="s">
        <v>87</v>
      </c>
      <c r="AL44" s="3" t="s">
        <v>301</v>
      </c>
      <c r="AM44" s="3" t="s">
        <v>75</v>
      </c>
      <c r="AN44" s="3" t="s">
        <v>76</v>
      </c>
      <c r="AO44" s="3" t="s">
        <v>77</v>
      </c>
      <c r="AP44" s="3" t="s">
        <v>74</v>
      </c>
      <c r="AQ44" s="3" t="s">
        <v>811</v>
      </c>
      <c r="AR44" s="3" t="s">
        <v>301</v>
      </c>
      <c r="AS44" s="3" t="s">
        <v>848</v>
      </c>
      <c r="AT44" s="5">
        <v>3.580254</v>
      </c>
      <c r="AU44" s="5">
        <v>3.059918</v>
      </c>
      <c r="AV44" s="5">
        <v>2.359713</v>
      </c>
      <c r="AW44" s="5">
        <v>1.700192</v>
      </c>
      <c r="AX44" s="5">
        <v>0.822259</v>
      </c>
      <c r="AY44" s="5">
        <v>0.391858</v>
      </c>
      <c r="AZ44" s="5">
        <v>0.346891</v>
      </c>
      <c r="BA44" s="5">
        <v>0.346891</v>
      </c>
      <c r="BB44" s="5">
        <v>1.254802</v>
      </c>
      <c r="BC44" s="5">
        <v>1.462508</v>
      </c>
      <c r="BD44" s="5">
        <v>2.248365</v>
      </c>
      <c r="BE44" s="5">
        <v>3.839351</v>
      </c>
      <c r="BF44" s="8">
        <v>21.413002</v>
      </c>
      <c r="BG44" s="8">
        <v>21.413002</v>
      </c>
      <c r="BH44" s="9">
        <f t="shared" si="0"/>
        <v>42.826004</v>
      </c>
    </row>
    <row r="45" spans="1:60" ht="15">
      <c r="A45" s="3" t="s">
        <v>346</v>
      </c>
      <c r="B45" s="4" t="s">
        <v>52</v>
      </c>
      <c r="C45" s="4"/>
      <c r="D45" s="3" t="s">
        <v>347</v>
      </c>
      <c r="E45" s="3">
        <v>178</v>
      </c>
      <c r="F45" s="3">
        <v>13</v>
      </c>
      <c r="G45" s="3" t="s">
        <v>54</v>
      </c>
      <c r="H45" s="3">
        <v>74706</v>
      </c>
      <c r="I45" s="3" t="s">
        <v>348</v>
      </c>
      <c r="J45" s="3" t="s">
        <v>349</v>
      </c>
      <c r="K45" s="3" t="s">
        <v>293</v>
      </c>
      <c r="L45" s="15" t="s">
        <v>350</v>
      </c>
      <c r="M45" s="3" t="s">
        <v>351</v>
      </c>
      <c r="N45" s="3" t="s">
        <v>360</v>
      </c>
      <c r="O45" s="3" t="s">
        <v>347</v>
      </c>
      <c r="P45" s="3">
        <v>106</v>
      </c>
      <c r="Q45" s="3">
        <v>5</v>
      </c>
      <c r="R45" s="3" t="s">
        <v>353</v>
      </c>
      <c r="S45" s="3">
        <v>74706</v>
      </c>
      <c r="T45" s="3" t="s">
        <v>62</v>
      </c>
      <c r="U45" s="4" t="s">
        <v>361</v>
      </c>
      <c r="V45" s="4" t="s">
        <v>362</v>
      </c>
      <c r="W45" s="3" t="s">
        <v>105</v>
      </c>
      <c r="X45" s="3" t="s">
        <v>346</v>
      </c>
      <c r="Y45" s="3" t="s">
        <v>356</v>
      </c>
      <c r="Z45" s="3" t="s">
        <v>54</v>
      </c>
      <c r="AA45" s="3">
        <v>74706</v>
      </c>
      <c r="AB45" s="3" t="s">
        <v>357</v>
      </c>
      <c r="AC45" s="3" t="s">
        <v>358</v>
      </c>
      <c r="AD45" s="3" t="s">
        <v>359</v>
      </c>
      <c r="AE45" s="14">
        <v>776012773</v>
      </c>
      <c r="AF45" s="3" t="s">
        <v>351</v>
      </c>
      <c r="AG45" s="3" t="s">
        <v>72</v>
      </c>
      <c r="AH45" s="3" t="s">
        <v>106</v>
      </c>
      <c r="AI45" s="3" t="s">
        <v>76</v>
      </c>
      <c r="AJ45" s="6">
        <v>1</v>
      </c>
      <c r="AK45" s="3" t="s">
        <v>87</v>
      </c>
      <c r="AL45" s="3" t="s">
        <v>301</v>
      </c>
      <c r="AM45" s="3" t="s">
        <v>75</v>
      </c>
      <c r="AN45" s="3" t="s">
        <v>76</v>
      </c>
      <c r="AO45" s="3" t="s">
        <v>77</v>
      </c>
      <c r="AP45" s="3" t="s">
        <v>74</v>
      </c>
      <c r="AQ45" s="3" t="s">
        <v>811</v>
      </c>
      <c r="AR45" s="3" t="s">
        <v>301</v>
      </c>
      <c r="AS45" s="3" t="s">
        <v>848</v>
      </c>
      <c r="AT45" s="5">
        <v>8.959412</v>
      </c>
      <c r="AU45" s="5">
        <v>7.657296</v>
      </c>
      <c r="AV45" s="5">
        <v>5.905067</v>
      </c>
      <c r="AW45" s="5">
        <v>4.254649</v>
      </c>
      <c r="AX45" s="5">
        <v>2.057664</v>
      </c>
      <c r="AY45" s="5">
        <v>0.980606</v>
      </c>
      <c r="AZ45" s="5">
        <v>0.868077</v>
      </c>
      <c r="BA45" s="5">
        <v>0.868077</v>
      </c>
      <c r="BB45" s="5">
        <v>3.140081</v>
      </c>
      <c r="BC45" s="5">
        <v>3.659856</v>
      </c>
      <c r="BD45" s="5">
        <v>5.626425</v>
      </c>
      <c r="BE45" s="5">
        <v>9.60779</v>
      </c>
      <c r="BF45" s="8">
        <v>53.585</v>
      </c>
      <c r="BG45" s="8">
        <v>53.585</v>
      </c>
      <c r="BH45" s="9">
        <f t="shared" si="0"/>
        <v>107.17</v>
      </c>
    </row>
    <row r="46" spans="1:60" ht="15">
      <c r="A46" s="3" t="s">
        <v>346</v>
      </c>
      <c r="B46" s="4" t="s">
        <v>52</v>
      </c>
      <c r="C46" s="4"/>
      <c r="D46" s="3" t="s">
        <v>347</v>
      </c>
      <c r="E46" s="3">
        <v>178</v>
      </c>
      <c r="F46" s="3">
        <v>13</v>
      </c>
      <c r="G46" s="3" t="s">
        <v>54</v>
      </c>
      <c r="H46" s="3">
        <v>74706</v>
      </c>
      <c r="I46" s="3" t="s">
        <v>348</v>
      </c>
      <c r="J46" s="3" t="s">
        <v>349</v>
      </c>
      <c r="K46" s="3" t="s">
        <v>293</v>
      </c>
      <c r="L46" s="15" t="s">
        <v>350</v>
      </c>
      <c r="M46" s="3" t="s">
        <v>351</v>
      </c>
      <c r="N46" s="3" t="s">
        <v>289</v>
      </c>
      <c r="O46" s="3" t="s">
        <v>289</v>
      </c>
      <c r="P46" s="3">
        <v>52</v>
      </c>
      <c r="Q46" s="3">
        <v>85</v>
      </c>
      <c r="R46" s="3" t="s">
        <v>363</v>
      </c>
      <c r="S46" s="3">
        <v>74706</v>
      </c>
      <c r="T46" s="3" t="s">
        <v>62</v>
      </c>
      <c r="U46" s="4" t="s">
        <v>364</v>
      </c>
      <c r="V46" s="4" t="s">
        <v>365</v>
      </c>
      <c r="W46" s="3" t="s">
        <v>208</v>
      </c>
      <c r="X46" s="3" t="s">
        <v>346</v>
      </c>
      <c r="Y46" s="3" t="s">
        <v>356</v>
      </c>
      <c r="Z46" s="3" t="s">
        <v>54</v>
      </c>
      <c r="AA46" s="3">
        <v>74706</v>
      </c>
      <c r="AB46" s="3" t="s">
        <v>357</v>
      </c>
      <c r="AC46" s="3" t="s">
        <v>358</v>
      </c>
      <c r="AD46" s="3" t="s">
        <v>359</v>
      </c>
      <c r="AE46" s="14">
        <v>776012773</v>
      </c>
      <c r="AF46" s="3" t="s">
        <v>351</v>
      </c>
      <c r="AG46" s="3" t="s">
        <v>72</v>
      </c>
      <c r="AH46" s="3" t="s">
        <v>106</v>
      </c>
      <c r="AI46" s="3" t="s">
        <v>76</v>
      </c>
      <c r="AJ46" s="6">
        <v>1</v>
      </c>
      <c r="AK46" s="3" t="s">
        <v>87</v>
      </c>
      <c r="AL46" s="3" t="s">
        <v>301</v>
      </c>
      <c r="AM46" s="3" t="s">
        <v>75</v>
      </c>
      <c r="AN46" s="3" t="s">
        <v>76</v>
      </c>
      <c r="AO46" s="3" t="s">
        <v>77</v>
      </c>
      <c r="AP46" s="3" t="s">
        <v>74</v>
      </c>
      <c r="AQ46" s="3" t="s">
        <v>811</v>
      </c>
      <c r="AR46" s="3" t="s">
        <v>301</v>
      </c>
      <c r="AS46" s="3" t="s">
        <v>848</v>
      </c>
      <c r="AT46" s="5">
        <v>0.567142</v>
      </c>
      <c r="AU46" s="5">
        <v>0.484717</v>
      </c>
      <c r="AV46" s="5">
        <v>0.373798</v>
      </c>
      <c r="AW46" s="5">
        <v>0.269325</v>
      </c>
      <c r="AX46" s="5">
        <v>0.130253</v>
      </c>
      <c r="AY46" s="5">
        <v>0.062074</v>
      </c>
      <c r="AZ46" s="5">
        <v>0.05495</v>
      </c>
      <c r="BA46" s="5">
        <v>0.05495</v>
      </c>
      <c r="BB46" s="5">
        <v>0.198771</v>
      </c>
      <c r="BC46" s="5">
        <v>0.231674</v>
      </c>
      <c r="BD46" s="5">
        <v>0.35616</v>
      </c>
      <c r="BE46" s="5">
        <v>0.608186</v>
      </c>
      <c r="BF46" s="8">
        <v>3.392</v>
      </c>
      <c r="BG46" s="8">
        <v>3.392</v>
      </c>
      <c r="BH46" s="9">
        <f t="shared" si="0"/>
        <v>6.784</v>
      </c>
    </row>
    <row r="47" spans="1:60" ht="15">
      <c r="A47" s="3" t="s">
        <v>366</v>
      </c>
      <c r="B47" s="4" t="s">
        <v>52</v>
      </c>
      <c r="C47" s="4"/>
      <c r="D47" s="3" t="s">
        <v>367</v>
      </c>
      <c r="E47" s="3">
        <v>21</v>
      </c>
      <c r="F47" s="3"/>
      <c r="G47" s="3" t="s">
        <v>368</v>
      </c>
      <c r="H47" s="3">
        <v>74795</v>
      </c>
      <c r="I47" s="3" t="s">
        <v>369</v>
      </c>
      <c r="J47" s="3" t="s">
        <v>370</v>
      </c>
      <c r="K47" s="3" t="s">
        <v>293</v>
      </c>
      <c r="L47" s="15" t="s">
        <v>371</v>
      </c>
      <c r="M47" s="3" t="s">
        <v>372</v>
      </c>
      <c r="N47" s="3" t="s">
        <v>373</v>
      </c>
      <c r="O47" s="3" t="s">
        <v>367</v>
      </c>
      <c r="P47" s="3">
        <v>129</v>
      </c>
      <c r="Q47" s="3">
        <v>68</v>
      </c>
      <c r="R47" s="3" t="s">
        <v>368</v>
      </c>
      <c r="S47" s="3">
        <v>74795</v>
      </c>
      <c r="T47" s="3" t="s">
        <v>62</v>
      </c>
      <c r="U47" s="4" t="s">
        <v>374</v>
      </c>
      <c r="V47" s="4" t="s">
        <v>375</v>
      </c>
      <c r="W47" s="3" t="s">
        <v>315</v>
      </c>
      <c r="X47" s="3" t="s">
        <v>366</v>
      </c>
      <c r="Y47" s="3" t="s">
        <v>376</v>
      </c>
      <c r="Z47" s="3" t="s">
        <v>368</v>
      </c>
      <c r="AA47" s="3">
        <v>74795</v>
      </c>
      <c r="AB47" s="3" t="s">
        <v>137</v>
      </c>
      <c r="AC47" s="3" t="s">
        <v>377</v>
      </c>
      <c r="AD47" s="3" t="s">
        <v>169</v>
      </c>
      <c r="AE47" s="15" t="s">
        <v>371</v>
      </c>
      <c r="AF47" s="3" t="s">
        <v>372</v>
      </c>
      <c r="AG47" s="3" t="s">
        <v>72</v>
      </c>
      <c r="AH47" s="3" t="s">
        <v>106</v>
      </c>
      <c r="AI47" s="3" t="s">
        <v>76</v>
      </c>
      <c r="AJ47" s="6">
        <v>1</v>
      </c>
      <c r="AK47" s="3" t="s">
        <v>87</v>
      </c>
      <c r="AL47" s="3" t="s">
        <v>301</v>
      </c>
      <c r="AM47" s="3" t="s">
        <v>75</v>
      </c>
      <c r="AN47" s="3" t="s">
        <v>76</v>
      </c>
      <c r="AO47" s="3" t="s">
        <v>77</v>
      </c>
      <c r="AP47" s="3" t="s">
        <v>74</v>
      </c>
      <c r="AQ47" s="3" t="s">
        <v>811</v>
      </c>
      <c r="AR47" s="3" t="s">
        <v>301</v>
      </c>
      <c r="AS47" s="3" t="s">
        <v>849</v>
      </c>
      <c r="AT47" s="5">
        <v>4.946779</v>
      </c>
      <c r="AU47" s="5">
        <v>4.227839</v>
      </c>
      <c r="AV47" s="5">
        <v>3.260377</v>
      </c>
      <c r="AW47" s="5">
        <v>2.349128</v>
      </c>
      <c r="AX47" s="5">
        <v>1.136102</v>
      </c>
      <c r="AY47" s="5">
        <v>0.541424</v>
      </c>
      <c r="AZ47" s="5">
        <v>0.479293</v>
      </c>
      <c r="BA47" s="5">
        <v>0.479293</v>
      </c>
      <c r="BB47" s="5">
        <v>1.73374</v>
      </c>
      <c r="BC47" s="5">
        <v>2.020724</v>
      </c>
      <c r="BD47" s="5">
        <v>3.10653</v>
      </c>
      <c r="BE47" s="5">
        <v>5.30477</v>
      </c>
      <c r="BF47" s="8">
        <v>29.585999</v>
      </c>
      <c r="BG47" s="8">
        <v>29.585999</v>
      </c>
      <c r="BH47" s="9">
        <f t="shared" si="0"/>
        <v>59.171998</v>
      </c>
    </row>
    <row r="48" spans="1:60" ht="15">
      <c r="A48" s="3" t="s">
        <v>366</v>
      </c>
      <c r="B48" s="4" t="s">
        <v>52</v>
      </c>
      <c r="C48" s="4"/>
      <c r="D48" s="3" t="s">
        <v>367</v>
      </c>
      <c r="E48" s="3">
        <v>21</v>
      </c>
      <c r="F48" s="3"/>
      <c r="G48" s="3" t="s">
        <v>368</v>
      </c>
      <c r="H48" s="3">
        <v>74795</v>
      </c>
      <c r="I48" s="3" t="s">
        <v>369</v>
      </c>
      <c r="J48" s="3" t="s">
        <v>370</v>
      </c>
      <c r="K48" s="3" t="s">
        <v>293</v>
      </c>
      <c r="L48" s="15" t="s">
        <v>371</v>
      </c>
      <c r="M48" s="3" t="s">
        <v>372</v>
      </c>
      <c r="N48" s="3" t="s">
        <v>378</v>
      </c>
      <c r="O48" s="3" t="s">
        <v>367</v>
      </c>
      <c r="P48" s="3">
        <v>9</v>
      </c>
      <c r="Q48" s="3">
        <v>21</v>
      </c>
      <c r="R48" s="3" t="s">
        <v>368</v>
      </c>
      <c r="S48" s="3">
        <v>74795</v>
      </c>
      <c r="T48" s="3" t="s">
        <v>62</v>
      </c>
      <c r="U48" s="4" t="s">
        <v>379</v>
      </c>
      <c r="V48" s="4" t="s">
        <v>380</v>
      </c>
      <c r="W48" s="3" t="s">
        <v>315</v>
      </c>
      <c r="X48" s="3" t="s">
        <v>366</v>
      </c>
      <c r="Y48" s="3" t="s">
        <v>376</v>
      </c>
      <c r="Z48" s="3" t="s">
        <v>368</v>
      </c>
      <c r="AA48" s="3">
        <v>74795</v>
      </c>
      <c r="AB48" s="3" t="s">
        <v>137</v>
      </c>
      <c r="AC48" s="3" t="s">
        <v>377</v>
      </c>
      <c r="AD48" s="3" t="s">
        <v>169</v>
      </c>
      <c r="AE48" s="15" t="s">
        <v>371</v>
      </c>
      <c r="AF48" s="3" t="s">
        <v>372</v>
      </c>
      <c r="AG48" s="3" t="s">
        <v>72</v>
      </c>
      <c r="AH48" s="3" t="s">
        <v>106</v>
      </c>
      <c r="AI48" s="3" t="s">
        <v>76</v>
      </c>
      <c r="AJ48" s="6">
        <v>1</v>
      </c>
      <c r="AK48" s="3" t="s">
        <v>87</v>
      </c>
      <c r="AL48" s="3" t="s">
        <v>301</v>
      </c>
      <c r="AM48" s="3" t="s">
        <v>75</v>
      </c>
      <c r="AN48" s="3" t="s">
        <v>76</v>
      </c>
      <c r="AO48" s="3" t="s">
        <v>77</v>
      </c>
      <c r="AP48" s="3" t="s">
        <v>74</v>
      </c>
      <c r="AQ48" s="3" t="s">
        <v>811</v>
      </c>
      <c r="AR48" s="3" t="s">
        <v>301</v>
      </c>
      <c r="AS48" s="3" t="s">
        <v>849</v>
      </c>
      <c r="AT48" s="5">
        <v>4.259587</v>
      </c>
      <c r="AU48" s="5">
        <v>3.64052</v>
      </c>
      <c r="AV48" s="5">
        <v>2.807455</v>
      </c>
      <c r="AW48" s="5">
        <v>2.022794</v>
      </c>
      <c r="AX48" s="5">
        <v>0.978278</v>
      </c>
      <c r="AY48" s="5">
        <v>0.466211</v>
      </c>
      <c r="AZ48" s="5">
        <v>0.412711</v>
      </c>
      <c r="BA48" s="5">
        <v>0.412711</v>
      </c>
      <c r="BB48" s="5">
        <v>1.492894</v>
      </c>
      <c r="BC48" s="5">
        <v>1.740011</v>
      </c>
      <c r="BD48" s="5">
        <v>2.67498</v>
      </c>
      <c r="BE48" s="5">
        <v>4.567847</v>
      </c>
      <c r="BF48" s="8">
        <v>25.475999</v>
      </c>
      <c r="BG48" s="8">
        <v>25.475999</v>
      </c>
      <c r="BH48" s="9">
        <f t="shared" si="0"/>
        <v>50.951998</v>
      </c>
    </row>
    <row r="49" spans="1:60" ht="15">
      <c r="A49" s="3" t="s">
        <v>381</v>
      </c>
      <c r="B49" s="4" t="s">
        <v>52</v>
      </c>
      <c r="C49" s="4"/>
      <c r="D49" s="3" t="s">
        <v>382</v>
      </c>
      <c r="E49" s="3">
        <v>288</v>
      </c>
      <c r="F49" s="3">
        <v>18</v>
      </c>
      <c r="G49" s="3" t="s">
        <v>383</v>
      </c>
      <c r="H49" s="3">
        <v>74773</v>
      </c>
      <c r="I49" s="3" t="s">
        <v>384</v>
      </c>
      <c r="J49" s="3" t="s">
        <v>385</v>
      </c>
      <c r="K49" s="3" t="s">
        <v>293</v>
      </c>
      <c r="L49" s="15" t="s">
        <v>386</v>
      </c>
      <c r="M49" s="3" t="s">
        <v>387</v>
      </c>
      <c r="N49" s="3" t="s">
        <v>388</v>
      </c>
      <c r="O49" s="3" t="s">
        <v>389</v>
      </c>
      <c r="P49" s="3">
        <v>185</v>
      </c>
      <c r="Q49" s="3">
        <v>2</v>
      </c>
      <c r="R49" s="3" t="s">
        <v>383</v>
      </c>
      <c r="S49" s="3">
        <v>74773</v>
      </c>
      <c r="T49" s="3" t="s">
        <v>62</v>
      </c>
      <c r="U49" s="4" t="s">
        <v>390</v>
      </c>
      <c r="V49" s="4" t="s">
        <v>391</v>
      </c>
      <c r="W49" s="3" t="s">
        <v>315</v>
      </c>
      <c r="X49" s="3" t="s">
        <v>381</v>
      </c>
      <c r="Y49" s="3" t="s">
        <v>392</v>
      </c>
      <c r="Z49" s="3" t="s">
        <v>383</v>
      </c>
      <c r="AA49" s="3">
        <v>74773</v>
      </c>
      <c r="AB49" s="3" t="s">
        <v>393</v>
      </c>
      <c r="AC49" s="3" t="s">
        <v>394</v>
      </c>
      <c r="AD49" s="3" t="s">
        <v>139</v>
      </c>
      <c r="AE49" s="15" t="s">
        <v>395</v>
      </c>
      <c r="AF49" s="3" t="s">
        <v>387</v>
      </c>
      <c r="AG49" s="3" t="s">
        <v>72</v>
      </c>
      <c r="AH49" s="3" t="s">
        <v>86</v>
      </c>
      <c r="AI49" s="3" t="s">
        <v>76</v>
      </c>
      <c r="AJ49" s="6">
        <v>1</v>
      </c>
      <c r="AK49" s="3" t="s">
        <v>87</v>
      </c>
      <c r="AL49" s="3" t="s">
        <v>301</v>
      </c>
      <c r="AM49" s="3" t="s">
        <v>75</v>
      </c>
      <c r="AN49" s="3" t="s">
        <v>76</v>
      </c>
      <c r="AO49" s="3" t="s">
        <v>77</v>
      </c>
      <c r="AP49" s="3" t="s">
        <v>74</v>
      </c>
      <c r="AQ49" s="3" t="s">
        <v>811</v>
      </c>
      <c r="AR49" s="3" t="s">
        <v>301</v>
      </c>
      <c r="AS49" s="3" t="s">
        <v>850</v>
      </c>
      <c r="AT49" s="5">
        <v>5.672093</v>
      </c>
      <c r="AU49" s="5">
        <v>4.84774</v>
      </c>
      <c r="AV49" s="5">
        <v>3.738425</v>
      </c>
      <c r="AW49" s="5">
        <v>2.693566</v>
      </c>
      <c r="AX49" s="5">
        <v>1.302682</v>
      </c>
      <c r="AY49" s="5">
        <v>0.620809</v>
      </c>
      <c r="AZ49" s="5">
        <v>0.549569</v>
      </c>
      <c r="BA49" s="5">
        <v>0.549569</v>
      </c>
      <c r="BB49" s="5">
        <v>1.987946</v>
      </c>
      <c r="BC49" s="5">
        <v>2.317009</v>
      </c>
      <c r="BD49" s="5">
        <v>3.56202</v>
      </c>
      <c r="BE49" s="5">
        <v>6.082573</v>
      </c>
      <c r="BF49" s="8">
        <v>33.924001</v>
      </c>
      <c r="BG49" s="8">
        <v>33.924001</v>
      </c>
      <c r="BH49" s="9">
        <f t="shared" si="0"/>
        <v>67.848002</v>
      </c>
    </row>
    <row r="50" spans="1:60" ht="15">
      <c r="A50" s="3" t="s">
        <v>381</v>
      </c>
      <c r="B50" s="4" t="s">
        <v>52</v>
      </c>
      <c r="C50" s="4"/>
      <c r="D50" s="3" t="s">
        <v>382</v>
      </c>
      <c r="E50" s="3">
        <v>288</v>
      </c>
      <c r="F50" s="3">
        <v>18</v>
      </c>
      <c r="G50" s="3" t="s">
        <v>383</v>
      </c>
      <c r="H50" s="3">
        <v>74773</v>
      </c>
      <c r="I50" s="3" t="s">
        <v>384</v>
      </c>
      <c r="J50" s="3" t="s">
        <v>385</v>
      </c>
      <c r="K50" s="3" t="s">
        <v>293</v>
      </c>
      <c r="L50" s="15" t="s">
        <v>386</v>
      </c>
      <c r="M50" s="3" t="s">
        <v>387</v>
      </c>
      <c r="N50" s="3" t="s">
        <v>396</v>
      </c>
      <c r="O50" s="3" t="s">
        <v>382</v>
      </c>
      <c r="P50" s="3">
        <v>63</v>
      </c>
      <c r="Q50" s="3"/>
      <c r="R50" s="3" t="s">
        <v>383</v>
      </c>
      <c r="S50" s="3">
        <v>74773</v>
      </c>
      <c r="T50" s="3" t="s">
        <v>62</v>
      </c>
      <c r="U50" s="4" t="s">
        <v>397</v>
      </c>
      <c r="V50" s="4" t="s">
        <v>398</v>
      </c>
      <c r="W50" s="3" t="s">
        <v>315</v>
      </c>
      <c r="X50" s="3" t="s">
        <v>381</v>
      </c>
      <c r="Y50" s="3" t="s">
        <v>392</v>
      </c>
      <c r="Z50" s="3" t="s">
        <v>383</v>
      </c>
      <c r="AA50" s="3">
        <v>74773</v>
      </c>
      <c r="AB50" s="3" t="s">
        <v>393</v>
      </c>
      <c r="AC50" s="3" t="s">
        <v>394</v>
      </c>
      <c r="AD50" s="3" t="s">
        <v>139</v>
      </c>
      <c r="AE50" s="15" t="s">
        <v>395</v>
      </c>
      <c r="AF50" s="3" t="s">
        <v>387</v>
      </c>
      <c r="AG50" s="3" t="s">
        <v>72</v>
      </c>
      <c r="AH50" s="3" t="s">
        <v>86</v>
      </c>
      <c r="AI50" s="3" t="s">
        <v>76</v>
      </c>
      <c r="AJ50" s="6">
        <v>1</v>
      </c>
      <c r="AK50" s="3" t="s">
        <v>87</v>
      </c>
      <c r="AL50" s="3" t="s">
        <v>301</v>
      </c>
      <c r="AM50" s="3" t="s">
        <v>75</v>
      </c>
      <c r="AN50" s="3" t="s">
        <v>76</v>
      </c>
      <c r="AO50" s="3" t="s">
        <v>77</v>
      </c>
      <c r="AP50" s="3" t="s">
        <v>74</v>
      </c>
      <c r="AQ50" s="3" t="s">
        <v>811</v>
      </c>
      <c r="AR50" s="3" t="s">
        <v>301</v>
      </c>
      <c r="AS50" s="3" t="s">
        <v>850</v>
      </c>
      <c r="AT50" s="5">
        <v>4.398363</v>
      </c>
      <c r="AU50" s="5">
        <v>3.759127</v>
      </c>
      <c r="AV50" s="5">
        <v>2.898921</v>
      </c>
      <c r="AW50" s="5">
        <v>2.088696</v>
      </c>
      <c r="AX50" s="5">
        <v>1.01015</v>
      </c>
      <c r="AY50" s="5">
        <v>0.4814</v>
      </c>
      <c r="AZ50" s="5">
        <v>0.426157</v>
      </c>
      <c r="BA50" s="5">
        <v>0.426157</v>
      </c>
      <c r="BB50" s="5">
        <v>1.541532</v>
      </c>
      <c r="BC50" s="5">
        <v>1.7967</v>
      </c>
      <c r="BD50" s="5">
        <v>2.76213</v>
      </c>
      <c r="BE50" s="5">
        <v>4.716666</v>
      </c>
      <c r="BF50" s="8">
        <v>26.305999</v>
      </c>
      <c r="BG50" s="8">
        <v>26.305999</v>
      </c>
      <c r="BH50" s="9">
        <f t="shared" si="0"/>
        <v>52.611998</v>
      </c>
    </row>
    <row r="51" spans="1:60" ht="15">
      <c r="A51" s="3" t="s">
        <v>381</v>
      </c>
      <c r="B51" s="4" t="s">
        <v>52</v>
      </c>
      <c r="C51" s="4"/>
      <c r="D51" s="3" t="s">
        <v>382</v>
      </c>
      <c r="E51" s="3">
        <v>288</v>
      </c>
      <c r="F51" s="3">
        <v>18</v>
      </c>
      <c r="G51" s="3" t="s">
        <v>383</v>
      </c>
      <c r="H51" s="3">
        <v>74773</v>
      </c>
      <c r="I51" s="3" t="s">
        <v>384</v>
      </c>
      <c r="J51" s="3" t="s">
        <v>385</v>
      </c>
      <c r="K51" s="3" t="s">
        <v>293</v>
      </c>
      <c r="L51" s="15" t="s">
        <v>386</v>
      </c>
      <c r="M51" s="3" t="s">
        <v>387</v>
      </c>
      <c r="N51" s="3" t="s">
        <v>399</v>
      </c>
      <c r="O51" s="3" t="s">
        <v>382</v>
      </c>
      <c r="P51" s="3">
        <v>49</v>
      </c>
      <c r="Q51" s="3">
        <v>40</v>
      </c>
      <c r="R51" s="3" t="s">
        <v>383</v>
      </c>
      <c r="S51" s="3">
        <v>74773</v>
      </c>
      <c r="T51" s="3" t="s">
        <v>62</v>
      </c>
      <c r="U51" s="4" t="s">
        <v>400</v>
      </c>
      <c r="V51" s="4" t="s">
        <v>401</v>
      </c>
      <c r="W51" s="3" t="s">
        <v>315</v>
      </c>
      <c r="X51" s="3" t="s">
        <v>381</v>
      </c>
      <c r="Y51" s="3" t="s">
        <v>392</v>
      </c>
      <c r="Z51" s="3" t="s">
        <v>383</v>
      </c>
      <c r="AA51" s="3">
        <v>74773</v>
      </c>
      <c r="AB51" s="3" t="s">
        <v>393</v>
      </c>
      <c r="AC51" s="3" t="s">
        <v>394</v>
      </c>
      <c r="AD51" s="3" t="s">
        <v>139</v>
      </c>
      <c r="AE51" s="15" t="s">
        <v>395</v>
      </c>
      <c r="AF51" s="3" t="s">
        <v>387</v>
      </c>
      <c r="AG51" s="3" t="s">
        <v>72</v>
      </c>
      <c r="AH51" s="3" t="s">
        <v>86</v>
      </c>
      <c r="AI51" s="3" t="s">
        <v>76</v>
      </c>
      <c r="AJ51" s="6">
        <v>1</v>
      </c>
      <c r="AK51" s="3" t="s">
        <v>87</v>
      </c>
      <c r="AL51" s="3" t="s">
        <v>301</v>
      </c>
      <c r="AM51" s="3" t="s">
        <v>75</v>
      </c>
      <c r="AN51" s="3" t="s">
        <v>76</v>
      </c>
      <c r="AO51" s="3" t="s">
        <v>77</v>
      </c>
      <c r="AP51" s="3" t="s">
        <v>74</v>
      </c>
      <c r="AQ51" s="3" t="s">
        <v>811</v>
      </c>
      <c r="AR51" s="3" t="s">
        <v>301</v>
      </c>
      <c r="AS51" s="3" t="s">
        <v>850</v>
      </c>
      <c r="AT51" s="5">
        <v>6.116845</v>
      </c>
      <c r="AU51" s="5">
        <v>5.227854</v>
      </c>
      <c r="AV51" s="5">
        <v>4.031557</v>
      </c>
      <c r="AW51" s="5">
        <v>2.90477</v>
      </c>
      <c r="AX51" s="5">
        <v>1.404826</v>
      </c>
      <c r="AY51" s="5">
        <v>0.669487</v>
      </c>
      <c r="AZ51" s="5">
        <v>0.592661</v>
      </c>
      <c r="BA51" s="5">
        <v>0.592661</v>
      </c>
      <c r="BB51" s="5">
        <v>2.143822</v>
      </c>
      <c r="BC51" s="5">
        <v>2.498687</v>
      </c>
      <c r="BD51" s="5">
        <v>3.84132</v>
      </c>
      <c r="BE51" s="5">
        <v>6.559511</v>
      </c>
      <c r="BF51" s="8">
        <v>36.584001</v>
      </c>
      <c r="BG51" s="8">
        <v>36.584001</v>
      </c>
      <c r="BH51" s="9">
        <f t="shared" si="0"/>
        <v>73.168002</v>
      </c>
    </row>
    <row r="52" spans="1:60" ht="15">
      <c r="A52" s="3" t="s">
        <v>381</v>
      </c>
      <c r="B52" s="4" t="s">
        <v>52</v>
      </c>
      <c r="C52" s="4"/>
      <c r="D52" s="3" t="s">
        <v>382</v>
      </c>
      <c r="E52" s="3">
        <v>288</v>
      </c>
      <c r="F52" s="3">
        <v>18</v>
      </c>
      <c r="G52" s="3" t="s">
        <v>383</v>
      </c>
      <c r="H52" s="3">
        <v>74773</v>
      </c>
      <c r="I52" s="3" t="s">
        <v>384</v>
      </c>
      <c r="J52" s="3" t="s">
        <v>385</v>
      </c>
      <c r="K52" s="3" t="s">
        <v>293</v>
      </c>
      <c r="L52" s="15" t="s">
        <v>386</v>
      </c>
      <c r="M52" s="3" t="s">
        <v>387</v>
      </c>
      <c r="N52" s="3" t="s">
        <v>402</v>
      </c>
      <c r="O52" s="3" t="s">
        <v>382</v>
      </c>
      <c r="P52" s="3">
        <v>52</v>
      </c>
      <c r="Q52" s="3"/>
      <c r="R52" s="3" t="s">
        <v>383</v>
      </c>
      <c r="S52" s="3">
        <v>74773</v>
      </c>
      <c r="T52" s="3" t="s">
        <v>62</v>
      </c>
      <c r="U52" s="4" t="s">
        <v>403</v>
      </c>
      <c r="V52" s="4" t="s">
        <v>404</v>
      </c>
      <c r="W52" s="3" t="s">
        <v>124</v>
      </c>
      <c r="X52" s="3" t="s">
        <v>381</v>
      </c>
      <c r="Y52" s="3" t="s">
        <v>392</v>
      </c>
      <c r="Z52" s="3" t="s">
        <v>383</v>
      </c>
      <c r="AA52" s="3">
        <v>74773</v>
      </c>
      <c r="AB52" s="3" t="s">
        <v>393</v>
      </c>
      <c r="AC52" s="3" t="s">
        <v>394</v>
      </c>
      <c r="AD52" s="3" t="s">
        <v>139</v>
      </c>
      <c r="AE52" s="15" t="s">
        <v>395</v>
      </c>
      <c r="AF52" s="3" t="s">
        <v>387</v>
      </c>
      <c r="AG52" s="3" t="s">
        <v>72</v>
      </c>
      <c r="AH52" s="3" t="s">
        <v>86</v>
      </c>
      <c r="AI52" s="3" t="s">
        <v>76</v>
      </c>
      <c r="AJ52" s="6">
        <v>1</v>
      </c>
      <c r="AK52" s="3" t="s">
        <v>87</v>
      </c>
      <c r="AL52" s="3" t="s">
        <v>301</v>
      </c>
      <c r="AM52" s="3" t="s">
        <v>75</v>
      </c>
      <c r="AN52" s="3" t="s">
        <v>76</v>
      </c>
      <c r="AO52" s="3" t="s">
        <v>77</v>
      </c>
      <c r="AP52" s="3" t="s">
        <v>74</v>
      </c>
      <c r="AQ52" s="3" t="s">
        <v>811</v>
      </c>
      <c r="AR52" s="3" t="s">
        <v>301</v>
      </c>
      <c r="AS52" s="3" t="s">
        <v>850</v>
      </c>
      <c r="AT52" s="5">
        <v>2.763147</v>
      </c>
      <c r="AU52" s="5">
        <v>2.361565</v>
      </c>
      <c r="AV52" s="5">
        <v>1.821165</v>
      </c>
      <c r="AW52" s="5">
        <v>1.312164</v>
      </c>
      <c r="AX52" s="5">
        <v>0.634598</v>
      </c>
      <c r="AY52" s="5">
        <v>0.302426</v>
      </c>
      <c r="AZ52" s="5">
        <v>0.267721</v>
      </c>
      <c r="BA52" s="5">
        <v>0.267721</v>
      </c>
      <c r="BB52" s="5">
        <v>0.968424</v>
      </c>
      <c r="BC52" s="5">
        <v>1.128726</v>
      </c>
      <c r="BD52" s="5">
        <v>1.73523</v>
      </c>
      <c r="BE52" s="5">
        <v>2.963112</v>
      </c>
      <c r="BF52" s="8">
        <v>16.525999</v>
      </c>
      <c r="BG52" s="8">
        <v>16.525999</v>
      </c>
      <c r="BH52" s="9">
        <f t="shared" si="0"/>
        <v>33.051998</v>
      </c>
    </row>
    <row r="53" spans="1:60" ht="15">
      <c r="A53" s="3" t="s">
        <v>381</v>
      </c>
      <c r="B53" s="4" t="s">
        <v>52</v>
      </c>
      <c r="C53" s="4"/>
      <c r="D53" s="3" t="s">
        <v>382</v>
      </c>
      <c r="E53" s="3">
        <v>288</v>
      </c>
      <c r="F53" s="3">
        <v>18</v>
      </c>
      <c r="G53" s="3" t="s">
        <v>383</v>
      </c>
      <c r="H53" s="3">
        <v>74773</v>
      </c>
      <c r="I53" s="3" t="s">
        <v>384</v>
      </c>
      <c r="J53" s="3" t="s">
        <v>385</v>
      </c>
      <c r="K53" s="3" t="s">
        <v>293</v>
      </c>
      <c r="L53" s="15" t="s">
        <v>386</v>
      </c>
      <c r="M53" s="3" t="s">
        <v>387</v>
      </c>
      <c r="N53" s="3" t="s">
        <v>405</v>
      </c>
      <c r="O53" s="3" t="s">
        <v>406</v>
      </c>
      <c r="P53" s="3">
        <v>225</v>
      </c>
      <c r="Q53" s="3">
        <v>21</v>
      </c>
      <c r="R53" s="3" t="s">
        <v>383</v>
      </c>
      <c r="S53" s="3">
        <v>74707</v>
      </c>
      <c r="T53" s="3" t="s">
        <v>62</v>
      </c>
      <c r="U53" s="4" t="s">
        <v>407</v>
      </c>
      <c r="V53" s="4" t="s">
        <v>408</v>
      </c>
      <c r="W53" s="3" t="s">
        <v>322</v>
      </c>
      <c r="X53" s="3" t="s">
        <v>381</v>
      </c>
      <c r="Y53" s="3" t="s">
        <v>392</v>
      </c>
      <c r="Z53" s="3" t="s">
        <v>383</v>
      </c>
      <c r="AA53" s="3">
        <v>74773</v>
      </c>
      <c r="AB53" s="3" t="s">
        <v>393</v>
      </c>
      <c r="AC53" s="3" t="s">
        <v>394</v>
      </c>
      <c r="AD53" s="3" t="s">
        <v>139</v>
      </c>
      <c r="AE53" s="15" t="s">
        <v>395</v>
      </c>
      <c r="AF53" s="3" t="s">
        <v>387</v>
      </c>
      <c r="AG53" s="3" t="s">
        <v>72</v>
      </c>
      <c r="AH53" s="3" t="s">
        <v>86</v>
      </c>
      <c r="AI53" s="3" t="s">
        <v>76</v>
      </c>
      <c r="AJ53" s="6">
        <v>1</v>
      </c>
      <c r="AK53" s="3" t="s">
        <v>87</v>
      </c>
      <c r="AL53" s="3" t="s">
        <v>301</v>
      </c>
      <c r="AM53" s="3" t="s">
        <v>75</v>
      </c>
      <c r="AN53" s="3" t="s">
        <v>76</v>
      </c>
      <c r="AO53" s="3" t="s">
        <v>77</v>
      </c>
      <c r="AP53" s="3" t="s">
        <v>74</v>
      </c>
      <c r="AQ53" s="3" t="s">
        <v>811</v>
      </c>
      <c r="AR53" s="3" t="s">
        <v>301</v>
      </c>
      <c r="AS53" s="3" t="s">
        <v>850</v>
      </c>
      <c r="AT53" s="5">
        <v>2.407847</v>
      </c>
      <c r="AU53" s="5">
        <v>2.057903</v>
      </c>
      <c r="AV53" s="5">
        <v>1.58699</v>
      </c>
      <c r="AW53" s="5">
        <v>1.143439</v>
      </c>
      <c r="AX53" s="5">
        <v>0.552998</v>
      </c>
      <c r="AY53" s="5">
        <v>0.263538</v>
      </c>
      <c r="AZ53" s="5">
        <v>0.233296</v>
      </c>
      <c r="BA53" s="5">
        <v>0.233296</v>
      </c>
      <c r="BB53" s="5">
        <v>0.843899</v>
      </c>
      <c r="BC53" s="5">
        <v>0.983588</v>
      </c>
      <c r="BD53" s="5">
        <v>1.512105</v>
      </c>
      <c r="BE53" s="5">
        <v>2.582099</v>
      </c>
      <c r="BF53" s="8">
        <v>14.400998</v>
      </c>
      <c r="BG53" s="8">
        <v>14.400998</v>
      </c>
      <c r="BH53" s="9">
        <f t="shared" si="0"/>
        <v>28.801996</v>
      </c>
    </row>
    <row r="54" spans="1:60" ht="15">
      <c r="A54" s="3" t="s">
        <v>381</v>
      </c>
      <c r="B54" s="4" t="s">
        <v>52</v>
      </c>
      <c r="C54" s="4"/>
      <c r="D54" s="3" t="s">
        <v>382</v>
      </c>
      <c r="E54" s="3">
        <v>288</v>
      </c>
      <c r="F54" s="3">
        <v>18</v>
      </c>
      <c r="G54" s="3" t="s">
        <v>383</v>
      </c>
      <c r="H54" s="3">
        <v>74773</v>
      </c>
      <c r="I54" s="3" t="s">
        <v>384</v>
      </c>
      <c r="J54" s="3" t="s">
        <v>385</v>
      </c>
      <c r="K54" s="3" t="s">
        <v>293</v>
      </c>
      <c r="L54" s="15" t="s">
        <v>386</v>
      </c>
      <c r="M54" s="3" t="s">
        <v>387</v>
      </c>
      <c r="N54" s="3" t="s">
        <v>409</v>
      </c>
      <c r="O54" s="3" t="s">
        <v>382</v>
      </c>
      <c r="P54" s="3">
        <v>55</v>
      </c>
      <c r="Q54" s="3">
        <v>14</v>
      </c>
      <c r="R54" s="3" t="s">
        <v>383</v>
      </c>
      <c r="S54" s="3">
        <v>74773</v>
      </c>
      <c r="T54" s="3" t="s">
        <v>62</v>
      </c>
      <c r="U54" s="4" t="s">
        <v>410</v>
      </c>
      <c r="V54" s="4" t="s">
        <v>411</v>
      </c>
      <c r="W54" s="3" t="s">
        <v>124</v>
      </c>
      <c r="X54" s="3" t="s">
        <v>381</v>
      </c>
      <c r="Y54" s="3" t="s">
        <v>392</v>
      </c>
      <c r="Z54" s="3" t="s">
        <v>383</v>
      </c>
      <c r="AA54" s="3">
        <v>74773</v>
      </c>
      <c r="AB54" s="3" t="s">
        <v>393</v>
      </c>
      <c r="AC54" s="3" t="s">
        <v>394</v>
      </c>
      <c r="AD54" s="3" t="s">
        <v>139</v>
      </c>
      <c r="AE54" s="15" t="s">
        <v>395</v>
      </c>
      <c r="AF54" s="3" t="s">
        <v>387</v>
      </c>
      <c r="AG54" s="3" t="s">
        <v>72</v>
      </c>
      <c r="AH54" s="3" t="s">
        <v>86</v>
      </c>
      <c r="AI54" s="3" t="s">
        <v>76</v>
      </c>
      <c r="AJ54" s="6">
        <v>1</v>
      </c>
      <c r="AK54" s="3" t="s">
        <v>87</v>
      </c>
      <c r="AL54" s="3" t="s">
        <v>301</v>
      </c>
      <c r="AM54" s="3" t="s">
        <v>75</v>
      </c>
      <c r="AN54" s="3" t="s">
        <v>76</v>
      </c>
      <c r="AO54" s="3" t="s">
        <v>77</v>
      </c>
      <c r="AP54" s="3" t="s">
        <v>74</v>
      </c>
      <c r="AQ54" s="3" t="s">
        <v>811</v>
      </c>
      <c r="AR54" s="3" t="s">
        <v>301</v>
      </c>
      <c r="AS54" s="3" t="s">
        <v>850</v>
      </c>
      <c r="AT54" s="5">
        <v>3.5112</v>
      </c>
      <c r="AU54" s="5">
        <v>3.0009</v>
      </c>
      <c r="AV54" s="5">
        <v>2.3142</v>
      </c>
      <c r="AW54" s="5">
        <v>1.6674</v>
      </c>
      <c r="AX54" s="5">
        <v>0.8064</v>
      </c>
      <c r="AY54" s="5">
        <v>0.3843</v>
      </c>
      <c r="AZ54" s="5">
        <v>0.3402</v>
      </c>
      <c r="BA54" s="5">
        <v>0.3402</v>
      </c>
      <c r="BB54" s="5">
        <v>1.2306</v>
      </c>
      <c r="BC54" s="5">
        <v>1.4343</v>
      </c>
      <c r="BD54" s="5">
        <v>2.205</v>
      </c>
      <c r="BE54" s="5">
        <v>3.7653</v>
      </c>
      <c r="BF54" s="8">
        <v>21</v>
      </c>
      <c r="BG54" s="8">
        <v>21</v>
      </c>
      <c r="BH54" s="9">
        <f t="shared" si="0"/>
        <v>42</v>
      </c>
    </row>
    <row r="55" spans="1:60" ht="15">
      <c r="A55" s="3" t="s">
        <v>412</v>
      </c>
      <c r="B55" s="4" t="s">
        <v>52</v>
      </c>
      <c r="C55" s="4"/>
      <c r="D55" s="3" t="s">
        <v>413</v>
      </c>
      <c r="E55" s="3">
        <v>21</v>
      </c>
      <c r="F55" s="3">
        <v>3</v>
      </c>
      <c r="G55" s="3" t="s">
        <v>192</v>
      </c>
      <c r="H55" s="3">
        <v>74601</v>
      </c>
      <c r="I55" s="3" t="s">
        <v>414</v>
      </c>
      <c r="J55" s="3" t="s">
        <v>415</v>
      </c>
      <c r="K55" s="3" t="s">
        <v>293</v>
      </c>
      <c r="L55" s="15" t="s">
        <v>416</v>
      </c>
      <c r="M55" s="3" t="s">
        <v>417</v>
      </c>
      <c r="N55" s="3" t="s">
        <v>418</v>
      </c>
      <c r="O55" s="3" t="s">
        <v>413</v>
      </c>
      <c r="P55" s="3">
        <v>21</v>
      </c>
      <c r="Q55" s="3">
        <v>3</v>
      </c>
      <c r="R55" s="3" t="s">
        <v>192</v>
      </c>
      <c r="S55" s="3">
        <v>74601</v>
      </c>
      <c r="T55" s="3" t="s">
        <v>62</v>
      </c>
      <c r="U55" s="4" t="s">
        <v>419</v>
      </c>
      <c r="V55" s="4" t="s">
        <v>420</v>
      </c>
      <c r="W55" s="3" t="s">
        <v>105</v>
      </c>
      <c r="X55" s="3" t="s">
        <v>412</v>
      </c>
      <c r="Y55" s="3" t="s">
        <v>418</v>
      </c>
      <c r="Z55" s="3" t="s">
        <v>192</v>
      </c>
      <c r="AA55" s="3">
        <v>74601</v>
      </c>
      <c r="AB55" s="3" t="s">
        <v>181</v>
      </c>
      <c r="AC55" s="3" t="s">
        <v>421</v>
      </c>
      <c r="AD55" s="3" t="s">
        <v>139</v>
      </c>
      <c r="AE55" s="14">
        <v>607206468</v>
      </c>
      <c r="AF55" s="3" t="s">
        <v>417</v>
      </c>
      <c r="AG55" s="3" t="s">
        <v>72</v>
      </c>
      <c r="AH55" s="3" t="s">
        <v>86</v>
      </c>
      <c r="AI55" s="3" t="s">
        <v>76</v>
      </c>
      <c r="AJ55" s="6">
        <v>1</v>
      </c>
      <c r="AK55" s="3" t="s">
        <v>87</v>
      </c>
      <c r="AL55" s="3" t="s">
        <v>301</v>
      </c>
      <c r="AM55" s="3" t="s">
        <v>75</v>
      </c>
      <c r="AN55" s="3" t="s">
        <v>76</v>
      </c>
      <c r="AO55" s="3" t="s">
        <v>77</v>
      </c>
      <c r="AP55" s="3" t="s">
        <v>74</v>
      </c>
      <c r="AQ55" s="3" t="s">
        <v>811</v>
      </c>
      <c r="AR55" s="3" t="s">
        <v>301</v>
      </c>
      <c r="AS55" s="3" t="s">
        <v>851</v>
      </c>
      <c r="AT55" s="5">
        <v>8.142807</v>
      </c>
      <c r="AU55" s="5">
        <v>6.959373</v>
      </c>
      <c r="AV55" s="5">
        <v>5.36685</v>
      </c>
      <c r="AW55" s="5">
        <v>3.866859</v>
      </c>
      <c r="AX55" s="5">
        <v>1.870118</v>
      </c>
      <c r="AY55" s="5">
        <v>0.891228</v>
      </c>
      <c r="AZ55" s="5">
        <v>0.788956</v>
      </c>
      <c r="BA55" s="5">
        <v>0.788956</v>
      </c>
      <c r="BB55" s="5">
        <v>2.853879</v>
      </c>
      <c r="BC55" s="5">
        <v>3.326278</v>
      </c>
      <c r="BD55" s="5">
        <v>5.113605</v>
      </c>
      <c r="BE55" s="5">
        <v>8.732089</v>
      </c>
      <c r="BF55" s="8">
        <v>48.700998</v>
      </c>
      <c r="BG55" s="8">
        <v>48.700998</v>
      </c>
      <c r="BH55" s="9">
        <f t="shared" si="0"/>
        <v>97.401996</v>
      </c>
    </row>
    <row r="56" spans="1:60" ht="15">
      <c r="A56" s="3" t="s">
        <v>422</v>
      </c>
      <c r="B56" s="4" t="s">
        <v>52</v>
      </c>
      <c r="C56" s="4"/>
      <c r="D56" s="3" t="s">
        <v>186</v>
      </c>
      <c r="E56" s="3">
        <v>52</v>
      </c>
      <c r="F56" s="3">
        <v>22</v>
      </c>
      <c r="G56" s="3" t="s">
        <v>423</v>
      </c>
      <c r="H56" s="3">
        <v>74601</v>
      </c>
      <c r="I56" s="3" t="s">
        <v>424</v>
      </c>
      <c r="J56" s="3" t="s">
        <v>425</v>
      </c>
      <c r="K56" s="3" t="s">
        <v>293</v>
      </c>
      <c r="L56" s="14">
        <v>604229424</v>
      </c>
      <c r="M56" s="3" t="s">
        <v>426</v>
      </c>
      <c r="N56" s="3" t="s">
        <v>427</v>
      </c>
      <c r="O56" s="3" t="s">
        <v>186</v>
      </c>
      <c r="P56" s="3">
        <v>80</v>
      </c>
      <c r="Q56" s="3">
        <v>21</v>
      </c>
      <c r="R56" s="3" t="s">
        <v>428</v>
      </c>
      <c r="S56" s="3">
        <v>74601</v>
      </c>
      <c r="T56" s="3" t="s">
        <v>62</v>
      </c>
      <c r="U56" s="4" t="s">
        <v>429</v>
      </c>
      <c r="V56" s="4" t="s">
        <v>430</v>
      </c>
      <c r="W56" s="3" t="s">
        <v>322</v>
      </c>
      <c r="X56" s="3" t="s">
        <v>422</v>
      </c>
      <c r="Y56" s="3" t="s">
        <v>431</v>
      </c>
      <c r="Z56" s="3" t="s">
        <v>423</v>
      </c>
      <c r="AA56" s="3">
        <v>74601</v>
      </c>
      <c r="AB56" s="3" t="s">
        <v>424</v>
      </c>
      <c r="AC56" s="3" t="s">
        <v>425</v>
      </c>
      <c r="AD56" s="3" t="s">
        <v>293</v>
      </c>
      <c r="AE56" s="14">
        <v>604229424</v>
      </c>
      <c r="AF56" s="3" t="s">
        <v>426</v>
      </c>
      <c r="AG56" s="3" t="s">
        <v>72</v>
      </c>
      <c r="AH56" s="3" t="s">
        <v>106</v>
      </c>
      <c r="AI56" s="3" t="s">
        <v>76</v>
      </c>
      <c r="AJ56" s="6">
        <v>1</v>
      </c>
      <c r="AK56" s="3" t="s">
        <v>87</v>
      </c>
      <c r="AL56" s="3" t="s">
        <v>301</v>
      </c>
      <c r="AM56" s="3" t="s">
        <v>75</v>
      </c>
      <c r="AN56" s="3" t="s">
        <v>76</v>
      </c>
      <c r="AO56" s="3" t="s">
        <v>77</v>
      </c>
      <c r="AP56" s="3" t="s">
        <v>74</v>
      </c>
      <c r="AQ56" s="3" t="s">
        <v>811</v>
      </c>
      <c r="AR56" s="3" t="s">
        <v>301</v>
      </c>
      <c r="AS56" s="3" t="s">
        <v>852</v>
      </c>
      <c r="AT56" s="5">
        <v>2.112906</v>
      </c>
      <c r="AU56" s="5">
        <v>1.805827</v>
      </c>
      <c r="AV56" s="5">
        <v>1.392597</v>
      </c>
      <c r="AW56" s="5">
        <v>1.003378</v>
      </c>
      <c r="AX56" s="5">
        <v>0.485261</v>
      </c>
      <c r="AY56" s="5">
        <v>0.231257</v>
      </c>
      <c r="AZ56" s="5">
        <v>0.204719</v>
      </c>
      <c r="BA56" s="5">
        <v>0.204719</v>
      </c>
      <c r="BB56" s="5">
        <v>0.740528</v>
      </c>
      <c r="BC56" s="5">
        <v>0.863107</v>
      </c>
      <c r="BD56" s="5">
        <v>1.326885</v>
      </c>
      <c r="BE56" s="5">
        <v>2.265814</v>
      </c>
      <c r="BF56" s="8">
        <v>12.636998</v>
      </c>
      <c r="BG56" s="8">
        <v>12.636998</v>
      </c>
      <c r="BH56" s="9">
        <f t="shared" si="0"/>
        <v>25.273996</v>
      </c>
    </row>
    <row r="57" spans="1:60" ht="15">
      <c r="A57" s="3" t="s">
        <v>422</v>
      </c>
      <c r="B57" s="4" t="s">
        <v>52</v>
      </c>
      <c r="C57" s="4"/>
      <c r="D57" s="3" t="s">
        <v>186</v>
      </c>
      <c r="E57" s="3">
        <v>52</v>
      </c>
      <c r="F57" s="3">
        <v>22</v>
      </c>
      <c r="G57" s="3" t="s">
        <v>423</v>
      </c>
      <c r="H57" s="3">
        <v>74601</v>
      </c>
      <c r="I57" s="3" t="s">
        <v>424</v>
      </c>
      <c r="J57" s="3" t="s">
        <v>425</v>
      </c>
      <c r="K57" s="3" t="s">
        <v>293</v>
      </c>
      <c r="L57" s="14">
        <v>604229424</v>
      </c>
      <c r="M57" s="3" t="s">
        <v>426</v>
      </c>
      <c r="N57" s="3" t="s">
        <v>431</v>
      </c>
      <c r="O57" s="3" t="s">
        <v>432</v>
      </c>
      <c r="P57" s="3">
        <v>52</v>
      </c>
      <c r="Q57" s="3">
        <v>22</v>
      </c>
      <c r="R57" s="3" t="s">
        <v>428</v>
      </c>
      <c r="S57" s="3">
        <v>74601</v>
      </c>
      <c r="T57" s="3" t="s">
        <v>62</v>
      </c>
      <c r="U57" s="4" t="s">
        <v>433</v>
      </c>
      <c r="V57" s="4" t="s">
        <v>434</v>
      </c>
      <c r="W57" s="3" t="s">
        <v>124</v>
      </c>
      <c r="X57" s="3" t="s">
        <v>422</v>
      </c>
      <c r="Y57" s="3" t="s">
        <v>431</v>
      </c>
      <c r="Z57" s="3" t="s">
        <v>423</v>
      </c>
      <c r="AA57" s="3">
        <v>74601</v>
      </c>
      <c r="AB57" s="3" t="s">
        <v>424</v>
      </c>
      <c r="AC57" s="3" t="s">
        <v>425</v>
      </c>
      <c r="AD57" s="3" t="s">
        <v>293</v>
      </c>
      <c r="AE57" s="14">
        <v>604229424</v>
      </c>
      <c r="AF57" s="3" t="s">
        <v>426</v>
      </c>
      <c r="AG57" s="3" t="s">
        <v>72</v>
      </c>
      <c r="AH57" s="3" t="s">
        <v>106</v>
      </c>
      <c r="AI57" s="3" t="s">
        <v>76</v>
      </c>
      <c r="AJ57" s="6">
        <v>1</v>
      </c>
      <c r="AK57" s="3" t="s">
        <v>87</v>
      </c>
      <c r="AL57" s="3" t="s">
        <v>301</v>
      </c>
      <c r="AM57" s="3" t="s">
        <v>75</v>
      </c>
      <c r="AN57" s="3" t="s">
        <v>76</v>
      </c>
      <c r="AO57" s="3" t="s">
        <v>77</v>
      </c>
      <c r="AP57" s="3" t="s">
        <v>74</v>
      </c>
      <c r="AQ57" s="3" t="s">
        <v>811</v>
      </c>
      <c r="AR57" s="3" t="s">
        <v>301</v>
      </c>
      <c r="AS57" s="3" t="s">
        <v>852</v>
      </c>
      <c r="AT57" s="5">
        <v>3.343833</v>
      </c>
      <c r="AU57" s="5">
        <v>2.857857</v>
      </c>
      <c r="AV57" s="5">
        <v>2.20389</v>
      </c>
      <c r="AW57" s="5">
        <v>1.587921</v>
      </c>
      <c r="AX57" s="5">
        <v>0.767962</v>
      </c>
      <c r="AY57" s="5">
        <v>0.365982</v>
      </c>
      <c r="AZ57" s="5">
        <v>0.323984</v>
      </c>
      <c r="BA57" s="5">
        <v>0.323984</v>
      </c>
      <c r="BB57" s="5">
        <v>1.171941</v>
      </c>
      <c r="BC57" s="5">
        <v>1.365932</v>
      </c>
      <c r="BD57" s="5">
        <v>2.099895</v>
      </c>
      <c r="BE57" s="5">
        <v>3.585821</v>
      </c>
      <c r="BF57" s="8">
        <v>19.999002</v>
      </c>
      <c r="BG57" s="8">
        <v>19.999002</v>
      </c>
      <c r="BH57" s="9">
        <f t="shared" si="0"/>
        <v>39.998004</v>
      </c>
    </row>
    <row r="58" spans="1:60" ht="26.25">
      <c r="A58" s="3" t="s">
        <v>435</v>
      </c>
      <c r="B58" s="4" t="s">
        <v>436</v>
      </c>
      <c r="C58" s="4"/>
      <c r="D58" s="3" t="s">
        <v>437</v>
      </c>
      <c r="E58" s="3">
        <v>46</v>
      </c>
      <c r="F58" s="3"/>
      <c r="G58" s="3" t="s">
        <v>54</v>
      </c>
      <c r="H58" s="3">
        <v>74601</v>
      </c>
      <c r="I58" s="3" t="s">
        <v>438</v>
      </c>
      <c r="J58" s="3" t="s">
        <v>439</v>
      </c>
      <c r="K58" s="3" t="s">
        <v>131</v>
      </c>
      <c r="L58" s="14">
        <v>777868278</v>
      </c>
      <c r="M58" s="3" t="s">
        <v>440</v>
      </c>
      <c r="N58" s="3" t="s">
        <v>441</v>
      </c>
      <c r="O58" s="3" t="s">
        <v>437</v>
      </c>
      <c r="P58" s="3">
        <v>236</v>
      </c>
      <c r="Q58" s="3">
        <v>46</v>
      </c>
      <c r="R58" s="3" t="s">
        <v>54</v>
      </c>
      <c r="S58" s="3">
        <v>74601</v>
      </c>
      <c r="T58" s="3" t="s">
        <v>62</v>
      </c>
      <c r="U58" s="4" t="s">
        <v>442</v>
      </c>
      <c r="V58" s="4" t="s">
        <v>443</v>
      </c>
      <c r="W58" s="3" t="s">
        <v>65</v>
      </c>
      <c r="X58" s="3" t="s">
        <v>435</v>
      </c>
      <c r="Y58" s="3" t="s">
        <v>444</v>
      </c>
      <c r="Z58" s="3" t="s">
        <v>54</v>
      </c>
      <c r="AA58" s="3">
        <v>74601</v>
      </c>
      <c r="AB58" s="3" t="s">
        <v>445</v>
      </c>
      <c r="AC58" s="3" t="s">
        <v>446</v>
      </c>
      <c r="AD58" s="3" t="s">
        <v>359</v>
      </c>
      <c r="AE58" s="14">
        <v>736627096</v>
      </c>
      <c r="AF58" s="3" t="s">
        <v>447</v>
      </c>
      <c r="AG58" s="3" t="s">
        <v>448</v>
      </c>
      <c r="AH58" s="3" t="s">
        <v>86</v>
      </c>
      <c r="AI58" s="3" t="s">
        <v>76</v>
      </c>
      <c r="AJ58" s="6">
        <v>1</v>
      </c>
      <c r="AK58" s="3" t="s">
        <v>87</v>
      </c>
      <c r="AL58" s="3" t="s">
        <v>74</v>
      </c>
      <c r="AM58" s="3" t="s">
        <v>75</v>
      </c>
      <c r="AN58" s="3" t="s">
        <v>76</v>
      </c>
      <c r="AO58" s="3" t="s">
        <v>77</v>
      </c>
      <c r="AP58" s="3" t="s">
        <v>74</v>
      </c>
      <c r="AQ58" s="3" t="s">
        <v>811</v>
      </c>
      <c r="AR58" s="3" t="s">
        <v>301</v>
      </c>
      <c r="AS58" s="3"/>
      <c r="AT58" s="5">
        <v>39.882216</v>
      </c>
      <c r="AU58" s="5">
        <v>34.085937</v>
      </c>
      <c r="AV58" s="5">
        <v>26.286006</v>
      </c>
      <c r="AW58" s="5">
        <v>18.939282</v>
      </c>
      <c r="AX58" s="5">
        <v>9.159552</v>
      </c>
      <c r="AY58" s="5">
        <v>4.365099</v>
      </c>
      <c r="AZ58" s="5">
        <v>3.864186</v>
      </c>
      <c r="BA58" s="5">
        <v>3.864186</v>
      </c>
      <c r="BB58" s="5">
        <v>13.977858</v>
      </c>
      <c r="BC58" s="5">
        <v>16.291599</v>
      </c>
      <c r="BD58" s="5">
        <v>25.04565</v>
      </c>
      <c r="BE58" s="5">
        <v>42.768429</v>
      </c>
      <c r="BF58" s="8">
        <v>238.53</v>
      </c>
      <c r="BG58" s="8">
        <v>238.53</v>
      </c>
      <c r="BH58" s="9">
        <f t="shared" si="0"/>
        <v>477.06</v>
      </c>
    </row>
    <row r="59" spans="1:60" ht="26.25">
      <c r="A59" s="3" t="s">
        <v>449</v>
      </c>
      <c r="B59" s="4" t="s">
        <v>450</v>
      </c>
      <c r="C59" s="4" t="s">
        <v>451</v>
      </c>
      <c r="D59" s="3" t="s">
        <v>452</v>
      </c>
      <c r="E59" s="3">
        <v>24</v>
      </c>
      <c r="F59" s="3"/>
      <c r="G59" s="3" t="s">
        <v>54</v>
      </c>
      <c r="H59" s="3">
        <v>74705</v>
      </c>
      <c r="I59" s="3" t="s">
        <v>453</v>
      </c>
      <c r="J59" s="3" t="s">
        <v>454</v>
      </c>
      <c r="K59" s="3" t="s">
        <v>455</v>
      </c>
      <c r="L59" s="15" t="s">
        <v>456</v>
      </c>
      <c r="M59" s="3" t="s">
        <v>457</v>
      </c>
      <c r="N59" s="3" t="s">
        <v>458</v>
      </c>
      <c r="O59" s="3" t="s">
        <v>452</v>
      </c>
      <c r="P59" s="3">
        <v>1550</v>
      </c>
      <c r="Q59" s="3">
        <v>24</v>
      </c>
      <c r="R59" s="3" t="s">
        <v>54</v>
      </c>
      <c r="S59" s="3">
        <v>74705</v>
      </c>
      <c r="T59" s="3" t="s">
        <v>62</v>
      </c>
      <c r="U59" s="4" t="s">
        <v>459</v>
      </c>
      <c r="V59" s="4" t="s">
        <v>460</v>
      </c>
      <c r="W59" s="3" t="s">
        <v>65</v>
      </c>
      <c r="X59" s="3" t="s">
        <v>449</v>
      </c>
      <c r="Y59" s="3" t="s">
        <v>461</v>
      </c>
      <c r="Z59" s="3" t="s">
        <v>54</v>
      </c>
      <c r="AA59" s="3">
        <v>74705</v>
      </c>
      <c r="AB59" s="3" t="s">
        <v>462</v>
      </c>
      <c r="AC59" s="3" t="s">
        <v>463</v>
      </c>
      <c r="AD59" s="3" t="s">
        <v>464</v>
      </c>
      <c r="AE59" s="14">
        <v>553730056</v>
      </c>
      <c r="AF59" s="3" t="s">
        <v>457</v>
      </c>
      <c r="AG59" s="3" t="s">
        <v>465</v>
      </c>
      <c r="AH59" s="3" t="s">
        <v>106</v>
      </c>
      <c r="AI59" s="3" t="s">
        <v>76</v>
      </c>
      <c r="AJ59" s="6">
        <v>1</v>
      </c>
      <c r="AK59" s="3" t="s">
        <v>87</v>
      </c>
      <c r="AL59" s="3" t="s">
        <v>74</v>
      </c>
      <c r="AM59" s="3" t="s">
        <v>75</v>
      </c>
      <c r="AN59" s="3" t="s">
        <v>76</v>
      </c>
      <c r="AO59" s="3" t="s">
        <v>77</v>
      </c>
      <c r="AP59" s="3" t="s">
        <v>74</v>
      </c>
      <c r="AQ59" s="3" t="s">
        <v>811</v>
      </c>
      <c r="AR59" s="3" t="s">
        <v>301</v>
      </c>
      <c r="AS59" s="3"/>
      <c r="AT59" s="5">
        <v>89.722195</v>
      </c>
      <c r="AU59" s="5">
        <v>76.682426</v>
      </c>
      <c r="AV59" s="5">
        <v>59.135083</v>
      </c>
      <c r="AW59" s="5">
        <v>42.60731</v>
      </c>
      <c r="AX59" s="5">
        <v>20.606054</v>
      </c>
      <c r="AY59" s="5">
        <v>9.820073</v>
      </c>
      <c r="AZ59" s="5">
        <v>8.693179</v>
      </c>
      <c r="BA59" s="5">
        <v>8.693179</v>
      </c>
      <c r="BB59" s="5">
        <v>31.445698</v>
      </c>
      <c r="BC59" s="5">
        <v>36.650873</v>
      </c>
      <c r="BD59" s="5">
        <v>56.34468</v>
      </c>
      <c r="BE59" s="5">
        <v>96.215249</v>
      </c>
      <c r="BF59" s="8">
        <v>536.615999</v>
      </c>
      <c r="BG59" s="8">
        <v>536.615999</v>
      </c>
      <c r="BH59" s="9">
        <f t="shared" si="0"/>
        <v>1073.231998</v>
      </c>
    </row>
    <row r="60" spans="1:60" ht="26.25">
      <c r="A60" s="3" t="s">
        <v>466</v>
      </c>
      <c r="B60" s="4" t="s">
        <v>467</v>
      </c>
      <c r="C60" s="4" t="s">
        <v>468</v>
      </c>
      <c r="D60" s="3" t="s">
        <v>53</v>
      </c>
      <c r="E60" s="3">
        <v>13</v>
      </c>
      <c r="F60" s="3"/>
      <c r="G60" s="3" t="s">
        <v>54</v>
      </c>
      <c r="H60" s="3">
        <v>74669</v>
      </c>
      <c r="I60" s="3" t="s">
        <v>469</v>
      </c>
      <c r="J60" s="3" t="s">
        <v>470</v>
      </c>
      <c r="K60" s="3" t="s">
        <v>455</v>
      </c>
      <c r="L60" s="14">
        <v>555537405</v>
      </c>
      <c r="M60" s="3" t="s">
        <v>471</v>
      </c>
      <c r="N60" s="3" t="s">
        <v>472</v>
      </c>
      <c r="O60" s="3" t="s">
        <v>53</v>
      </c>
      <c r="P60" s="3">
        <v>195</v>
      </c>
      <c r="Q60" s="3">
        <v>13</v>
      </c>
      <c r="R60" s="3" t="s">
        <v>102</v>
      </c>
      <c r="S60" s="3">
        <v>74601</v>
      </c>
      <c r="T60" s="3" t="s">
        <v>62</v>
      </c>
      <c r="U60" s="4" t="s">
        <v>473</v>
      </c>
      <c r="V60" s="4" t="s">
        <v>474</v>
      </c>
      <c r="W60" s="3" t="s">
        <v>65</v>
      </c>
      <c r="X60" s="3" t="s">
        <v>466</v>
      </c>
      <c r="Y60" s="3" t="s">
        <v>475</v>
      </c>
      <c r="Z60" s="3" t="s">
        <v>54</v>
      </c>
      <c r="AA60" s="3">
        <v>74669</v>
      </c>
      <c r="AB60" s="3" t="s">
        <v>476</v>
      </c>
      <c r="AC60" s="3" t="s">
        <v>477</v>
      </c>
      <c r="AD60" s="3" t="s">
        <v>478</v>
      </c>
      <c r="AE60" s="15" t="s">
        <v>479</v>
      </c>
      <c r="AF60" s="3" t="s">
        <v>480</v>
      </c>
      <c r="AG60" s="3" t="s">
        <v>481</v>
      </c>
      <c r="AH60" s="3" t="s">
        <v>106</v>
      </c>
      <c r="AI60" s="3" t="s">
        <v>76</v>
      </c>
      <c r="AJ60" s="6">
        <v>1</v>
      </c>
      <c r="AK60" s="3" t="s">
        <v>87</v>
      </c>
      <c r="AL60" s="3" t="s">
        <v>301</v>
      </c>
      <c r="AM60" s="3" t="s">
        <v>75</v>
      </c>
      <c r="AN60" s="3" t="s">
        <v>76</v>
      </c>
      <c r="AO60" s="3" t="s">
        <v>77</v>
      </c>
      <c r="AP60" s="3" t="s">
        <v>301</v>
      </c>
      <c r="AQ60" s="3" t="s">
        <v>811</v>
      </c>
      <c r="AR60" s="3" t="s">
        <v>301</v>
      </c>
      <c r="AS60" s="3" t="s">
        <v>844</v>
      </c>
      <c r="AT60" s="5">
        <v>107.725622</v>
      </c>
      <c r="AU60" s="5">
        <v>92.069327</v>
      </c>
      <c r="AV60" s="5">
        <v>71.000978</v>
      </c>
      <c r="AW60" s="5">
        <v>51.156785</v>
      </c>
      <c r="AX60" s="5">
        <v>24.740813</v>
      </c>
      <c r="AY60" s="5">
        <v>11.790544</v>
      </c>
      <c r="AZ60" s="5">
        <v>10.43753</v>
      </c>
      <c r="BA60" s="5">
        <v>10.43753</v>
      </c>
      <c r="BB60" s="5">
        <v>37.755511</v>
      </c>
      <c r="BC60" s="5">
        <v>44.005144</v>
      </c>
      <c r="BD60" s="5">
        <v>67.65066</v>
      </c>
      <c r="BE60" s="5">
        <v>115.521556</v>
      </c>
      <c r="BF60" s="8">
        <v>644.292</v>
      </c>
      <c r="BG60" s="8">
        <v>644.292</v>
      </c>
      <c r="BH60" s="9">
        <f t="shared" si="0"/>
        <v>1288.584</v>
      </c>
    </row>
    <row r="61" spans="1:60" ht="26.25">
      <c r="A61" s="3" t="s">
        <v>466</v>
      </c>
      <c r="B61" s="4" t="s">
        <v>467</v>
      </c>
      <c r="C61" s="4" t="s">
        <v>468</v>
      </c>
      <c r="D61" s="3" t="s">
        <v>53</v>
      </c>
      <c r="E61" s="3">
        <v>13</v>
      </c>
      <c r="F61" s="3"/>
      <c r="G61" s="3" t="s">
        <v>54</v>
      </c>
      <c r="H61" s="3">
        <v>74669</v>
      </c>
      <c r="I61" s="3" t="s">
        <v>469</v>
      </c>
      <c r="J61" s="3" t="s">
        <v>470</v>
      </c>
      <c r="K61" s="3" t="s">
        <v>455</v>
      </c>
      <c r="L61" s="14">
        <v>555537405</v>
      </c>
      <c r="M61" s="3" t="s">
        <v>471</v>
      </c>
      <c r="N61" s="3" t="s">
        <v>482</v>
      </c>
      <c r="O61" s="3" t="s">
        <v>483</v>
      </c>
      <c r="P61" s="3">
        <v>183</v>
      </c>
      <c r="Q61" s="3">
        <v>4</v>
      </c>
      <c r="R61" s="3" t="s">
        <v>102</v>
      </c>
      <c r="S61" s="3">
        <v>74601</v>
      </c>
      <c r="T61" s="3" t="s">
        <v>62</v>
      </c>
      <c r="U61" s="4" t="s">
        <v>484</v>
      </c>
      <c r="V61" s="4" t="s">
        <v>485</v>
      </c>
      <c r="W61" s="3" t="s">
        <v>65</v>
      </c>
      <c r="X61" s="3" t="s">
        <v>466</v>
      </c>
      <c r="Y61" s="3" t="s">
        <v>475</v>
      </c>
      <c r="Z61" s="3" t="s">
        <v>54</v>
      </c>
      <c r="AA61" s="3">
        <v>74669</v>
      </c>
      <c r="AB61" s="3" t="s">
        <v>476</v>
      </c>
      <c r="AC61" s="3" t="s">
        <v>477</v>
      </c>
      <c r="AD61" s="3" t="s">
        <v>478</v>
      </c>
      <c r="AE61" s="15" t="s">
        <v>479</v>
      </c>
      <c r="AF61" s="3" t="s">
        <v>480</v>
      </c>
      <c r="AG61" s="3" t="s">
        <v>481</v>
      </c>
      <c r="AH61" s="3" t="s">
        <v>106</v>
      </c>
      <c r="AI61" s="3" t="s">
        <v>76</v>
      </c>
      <c r="AJ61" s="6">
        <v>1</v>
      </c>
      <c r="AK61" s="3" t="s">
        <v>87</v>
      </c>
      <c r="AL61" s="3" t="s">
        <v>301</v>
      </c>
      <c r="AM61" s="3" t="s">
        <v>75</v>
      </c>
      <c r="AN61" s="3" t="s">
        <v>76</v>
      </c>
      <c r="AO61" s="3" t="s">
        <v>77</v>
      </c>
      <c r="AP61" s="3" t="s">
        <v>301</v>
      </c>
      <c r="AQ61" s="3" t="s">
        <v>811</v>
      </c>
      <c r="AR61" s="3" t="s">
        <v>301</v>
      </c>
      <c r="AS61" s="3" t="s">
        <v>844</v>
      </c>
      <c r="AT61" s="5">
        <v>37.320879</v>
      </c>
      <c r="AU61" s="5">
        <v>31.896852</v>
      </c>
      <c r="AV61" s="5">
        <v>24.597852</v>
      </c>
      <c r="AW61" s="5">
        <v>17.722953</v>
      </c>
      <c r="AX61" s="5">
        <v>8.571302</v>
      </c>
      <c r="AY61" s="5">
        <v>4.084761</v>
      </c>
      <c r="AZ61" s="5">
        <v>3.616018</v>
      </c>
      <c r="BA61" s="5">
        <v>3.616018</v>
      </c>
      <c r="BB61" s="5">
        <v>13.080165</v>
      </c>
      <c r="BC61" s="5">
        <v>15.245311</v>
      </c>
      <c r="BD61" s="5">
        <v>23.437155</v>
      </c>
      <c r="BE61" s="5">
        <v>40.021732</v>
      </c>
      <c r="BF61" s="8">
        <v>223.210998</v>
      </c>
      <c r="BG61" s="8">
        <v>223.210998</v>
      </c>
      <c r="BH61" s="9">
        <f t="shared" si="0"/>
        <v>446.421996</v>
      </c>
    </row>
    <row r="62" spans="1:60" ht="26.25">
      <c r="A62" s="3" t="s">
        <v>466</v>
      </c>
      <c r="B62" s="4" t="s">
        <v>467</v>
      </c>
      <c r="C62" s="4" t="s">
        <v>468</v>
      </c>
      <c r="D62" s="3" t="s">
        <v>53</v>
      </c>
      <c r="E62" s="3">
        <v>13</v>
      </c>
      <c r="F62" s="3"/>
      <c r="G62" s="3" t="s">
        <v>54</v>
      </c>
      <c r="H62" s="3">
        <v>74669</v>
      </c>
      <c r="I62" s="3" t="s">
        <v>469</v>
      </c>
      <c r="J62" s="3" t="s">
        <v>470</v>
      </c>
      <c r="K62" s="3" t="s">
        <v>455</v>
      </c>
      <c r="L62" s="14">
        <v>555537405</v>
      </c>
      <c r="M62" s="3" t="s">
        <v>471</v>
      </c>
      <c r="N62" s="3" t="s">
        <v>482</v>
      </c>
      <c r="O62" s="3" t="s">
        <v>483</v>
      </c>
      <c r="P62" s="3">
        <v>183</v>
      </c>
      <c r="Q62" s="3">
        <v>4</v>
      </c>
      <c r="R62" s="3" t="s">
        <v>102</v>
      </c>
      <c r="S62" s="3">
        <v>74601</v>
      </c>
      <c r="T62" s="3" t="s">
        <v>62</v>
      </c>
      <c r="U62" s="4" t="s">
        <v>486</v>
      </c>
      <c r="V62" s="4" t="s">
        <v>487</v>
      </c>
      <c r="W62" s="3" t="s">
        <v>322</v>
      </c>
      <c r="X62" s="3" t="s">
        <v>466</v>
      </c>
      <c r="Y62" s="3" t="s">
        <v>475</v>
      </c>
      <c r="Z62" s="3" t="s">
        <v>54</v>
      </c>
      <c r="AA62" s="3">
        <v>74669</v>
      </c>
      <c r="AB62" s="3" t="s">
        <v>476</v>
      </c>
      <c r="AC62" s="3" t="s">
        <v>477</v>
      </c>
      <c r="AD62" s="3" t="s">
        <v>478</v>
      </c>
      <c r="AE62" s="15" t="s">
        <v>479</v>
      </c>
      <c r="AF62" s="3" t="s">
        <v>480</v>
      </c>
      <c r="AG62" s="3" t="s">
        <v>481</v>
      </c>
      <c r="AH62" s="3" t="s">
        <v>106</v>
      </c>
      <c r="AI62" s="3" t="s">
        <v>76</v>
      </c>
      <c r="AJ62" s="6">
        <v>1</v>
      </c>
      <c r="AK62" s="3" t="s">
        <v>87</v>
      </c>
      <c r="AL62" s="3" t="s">
        <v>301</v>
      </c>
      <c r="AM62" s="3" t="s">
        <v>75</v>
      </c>
      <c r="AN62" s="3" t="s">
        <v>76</v>
      </c>
      <c r="AO62" s="3" t="s">
        <v>77</v>
      </c>
      <c r="AP62" s="3" t="s">
        <v>301</v>
      </c>
      <c r="AQ62" s="3" t="s">
        <v>811</v>
      </c>
      <c r="AR62" s="3" t="s">
        <v>301</v>
      </c>
      <c r="AS62" s="3" t="s">
        <v>844</v>
      </c>
      <c r="AT62" s="5">
        <v>1.83619</v>
      </c>
      <c r="AU62" s="5">
        <v>1.569328</v>
      </c>
      <c r="AV62" s="5">
        <v>1.210216</v>
      </c>
      <c r="AW62" s="5">
        <v>0.871971</v>
      </c>
      <c r="AX62" s="5">
        <v>0.421709</v>
      </c>
      <c r="AY62" s="5">
        <v>0.200971</v>
      </c>
      <c r="AZ62" s="5">
        <v>0.177908</v>
      </c>
      <c r="BA62" s="5">
        <v>0.177908</v>
      </c>
      <c r="BB62" s="5">
        <v>0.643545</v>
      </c>
      <c r="BC62" s="5">
        <v>0.750071</v>
      </c>
      <c r="BD62" s="5">
        <v>1.15311</v>
      </c>
      <c r="BE62" s="5">
        <v>1.969073</v>
      </c>
      <c r="BF62" s="8">
        <v>10.982</v>
      </c>
      <c r="BG62" s="8">
        <v>10.982</v>
      </c>
      <c r="BH62" s="9">
        <f t="shared" si="0"/>
        <v>21.964</v>
      </c>
    </row>
    <row r="63" spans="1:60" ht="26.25">
      <c r="A63" s="3" t="s">
        <v>466</v>
      </c>
      <c r="B63" s="4" t="s">
        <v>467</v>
      </c>
      <c r="C63" s="4" t="s">
        <v>468</v>
      </c>
      <c r="D63" s="3" t="s">
        <v>53</v>
      </c>
      <c r="E63" s="3">
        <v>13</v>
      </c>
      <c r="F63" s="3"/>
      <c r="G63" s="3" t="s">
        <v>54</v>
      </c>
      <c r="H63" s="3">
        <v>74669</v>
      </c>
      <c r="I63" s="3" t="s">
        <v>469</v>
      </c>
      <c r="J63" s="3" t="s">
        <v>470</v>
      </c>
      <c r="K63" s="3" t="s">
        <v>455</v>
      </c>
      <c r="L63" s="14">
        <v>555537405</v>
      </c>
      <c r="M63" s="3" t="s">
        <v>471</v>
      </c>
      <c r="N63" s="3" t="s">
        <v>472</v>
      </c>
      <c r="O63" s="3" t="s">
        <v>53</v>
      </c>
      <c r="P63" s="3">
        <v>195</v>
      </c>
      <c r="Q63" s="3">
        <v>13</v>
      </c>
      <c r="R63" s="3" t="s">
        <v>102</v>
      </c>
      <c r="S63" s="3">
        <v>74601</v>
      </c>
      <c r="T63" s="3" t="s">
        <v>62</v>
      </c>
      <c r="U63" s="4" t="s">
        <v>488</v>
      </c>
      <c r="V63" s="4" t="s">
        <v>489</v>
      </c>
      <c r="W63" s="3" t="s">
        <v>345</v>
      </c>
      <c r="X63" s="3" t="s">
        <v>466</v>
      </c>
      <c r="Y63" s="3" t="s">
        <v>475</v>
      </c>
      <c r="Z63" s="3" t="s">
        <v>54</v>
      </c>
      <c r="AA63" s="3">
        <v>74669</v>
      </c>
      <c r="AB63" s="3" t="s">
        <v>476</v>
      </c>
      <c r="AC63" s="3" t="s">
        <v>477</v>
      </c>
      <c r="AD63" s="3" t="s">
        <v>478</v>
      </c>
      <c r="AE63" s="15" t="s">
        <v>479</v>
      </c>
      <c r="AF63" s="3" t="s">
        <v>480</v>
      </c>
      <c r="AG63" s="3" t="s">
        <v>481</v>
      </c>
      <c r="AH63" s="3" t="s">
        <v>106</v>
      </c>
      <c r="AI63" s="3" t="s">
        <v>76</v>
      </c>
      <c r="AJ63" s="6">
        <v>1</v>
      </c>
      <c r="AK63" s="3" t="s">
        <v>87</v>
      </c>
      <c r="AL63" s="3" t="s">
        <v>301</v>
      </c>
      <c r="AM63" s="3" t="s">
        <v>75</v>
      </c>
      <c r="AN63" s="3" t="s">
        <v>76</v>
      </c>
      <c r="AO63" s="3" t="s">
        <v>77</v>
      </c>
      <c r="AP63" s="3" t="s">
        <v>301</v>
      </c>
      <c r="AQ63" s="3" t="s">
        <v>811</v>
      </c>
      <c r="AR63" s="3" t="s">
        <v>301</v>
      </c>
      <c r="AS63" s="3" t="s">
        <v>844</v>
      </c>
      <c r="AT63" s="5">
        <v>0.055343</v>
      </c>
      <c r="AU63" s="5">
        <v>0.0473</v>
      </c>
      <c r="AV63" s="5">
        <v>0.036476</v>
      </c>
      <c r="AW63" s="5">
        <v>0.026281</v>
      </c>
      <c r="AX63" s="5">
        <v>0.01271</v>
      </c>
      <c r="AY63" s="5">
        <v>0.006057</v>
      </c>
      <c r="AZ63" s="5">
        <v>0.005362</v>
      </c>
      <c r="BA63" s="5">
        <v>0.005362</v>
      </c>
      <c r="BB63" s="5">
        <v>0.019397</v>
      </c>
      <c r="BC63" s="5">
        <v>0.022607</v>
      </c>
      <c r="BD63" s="5">
        <v>0.034755</v>
      </c>
      <c r="BE63" s="5">
        <v>0.059348</v>
      </c>
      <c r="BF63" s="8">
        <v>0.330998</v>
      </c>
      <c r="BG63" s="8">
        <v>0.330998</v>
      </c>
      <c r="BH63" s="9">
        <f t="shared" si="0"/>
        <v>0.661996</v>
      </c>
    </row>
    <row r="64" spans="1:60" ht="15">
      <c r="A64" s="3" t="s">
        <v>490</v>
      </c>
      <c r="B64" s="4" t="s">
        <v>491</v>
      </c>
      <c r="C64" s="4"/>
      <c r="D64" s="3" t="s">
        <v>492</v>
      </c>
      <c r="E64" s="3">
        <v>105</v>
      </c>
      <c r="F64" s="3">
        <v>2</v>
      </c>
      <c r="G64" s="3" t="s">
        <v>54</v>
      </c>
      <c r="H64" s="3">
        <v>74601</v>
      </c>
      <c r="I64" s="3" t="s">
        <v>493</v>
      </c>
      <c r="J64" s="3" t="s">
        <v>494</v>
      </c>
      <c r="K64" s="3" t="s">
        <v>455</v>
      </c>
      <c r="L64" s="14">
        <v>731566680</v>
      </c>
      <c r="M64" s="3" t="s">
        <v>495</v>
      </c>
      <c r="N64" s="3" t="s">
        <v>496</v>
      </c>
      <c r="O64" s="3" t="s">
        <v>492</v>
      </c>
      <c r="P64" s="3">
        <v>3008</v>
      </c>
      <c r="Q64" s="3">
        <v>4</v>
      </c>
      <c r="R64" s="3" t="s">
        <v>54</v>
      </c>
      <c r="S64" s="3">
        <v>74601</v>
      </c>
      <c r="T64" s="3" t="s">
        <v>62</v>
      </c>
      <c r="U64" s="4" t="s">
        <v>497</v>
      </c>
      <c r="V64" s="4"/>
      <c r="W64" s="3" t="s">
        <v>65</v>
      </c>
      <c r="X64" s="3" t="s">
        <v>490</v>
      </c>
      <c r="Y64" s="3" t="s">
        <v>498</v>
      </c>
      <c r="Z64" s="3" t="s">
        <v>54</v>
      </c>
      <c r="AA64" s="3">
        <v>74601</v>
      </c>
      <c r="AB64" s="3" t="s">
        <v>445</v>
      </c>
      <c r="AC64" s="3" t="s">
        <v>499</v>
      </c>
      <c r="AD64" s="3" t="s">
        <v>139</v>
      </c>
      <c r="AE64" s="14">
        <v>734184610</v>
      </c>
      <c r="AF64" s="3" t="s">
        <v>500</v>
      </c>
      <c r="AG64" s="3" t="s">
        <v>501</v>
      </c>
      <c r="AH64" s="3" t="s">
        <v>106</v>
      </c>
      <c r="AI64" s="3" t="s">
        <v>76</v>
      </c>
      <c r="AJ64" s="6">
        <v>1</v>
      </c>
      <c r="AK64" s="3" t="s">
        <v>87</v>
      </c>
      <c r="AL64" s="3" t="s">
        <v>74</v>
      </c>
      <c r="AM64" s="3" t="s">
        <v>75</v>
      </c>
      <c r="AN64" s="3" t="s">
        <v>76</v>
      </c>
      <c r="AO64" s="3" t="s">
        <v>77</v>
      </c>
      <c r="AP64" s="3" t="s">
        <v>74</v>
      </c>
      <c r="AQ64" s="3" t="s">
        <v>811</v>
      </c>
      <c r="AR64" s="3" t="s">
        <v>301</v>
      </c>
      <c r="AS64" s="3"/>
      <c r="AT64" s="5">
        <v>50.16</v>
      </c>
      <c r="AU64" s="5">
        <v>42.87</v>
      </c>
      <c r="AV64" s="5">
        <v>33.06</v>
      </c>
      <c r="AW64" s="5">
        <v>23.82</v>
      </c>
      <c r="AX64" s="5">
        <v>11.52</v>
      </c>
      <c r="AY64" s="5">
        <v>5.49</v>
      </c>
      <c r="AZ64" s="5">
        <v>4.86</v>
      </c>
      <c r="BA64" s="5">
        <v>4.86</v>
      </c>
      <c r="BB64" s="5">
        <v>17.58</v>
      </c>
      <c r="BC64" s="5">
        <v>20.49</v>
      </c>
      <c r="BD64" s="5">
        <v>31.5</v>
      </c>
      <c r="BE64" s="5">
        <v>53.79</v>
      </c>
      <c r="BF64" s="8">
        <v>300</v>
      </c>
      <c r="BG64" s="8">
        <v>300</v>
      </c>
      <c r="BH64" s="9">
        <f t="shared" si="0"/>
        <v>600</v>
      </c>
    </row>
    <row r="65" spans="1:60" ht="15">
      <c r="A65" s="3" t="s">
        <v>502</v>
      </c>
      <c r="B65" s="4" t="s">
        <v>503</v>
      </c>
      <c r="C65" s="4" t="s">
        <v>504</v>
      </c>
      <c r="D65" s="3" t="s">
        <v>492</v>
      </c>
      <c r="E65" s="3">
        <v>105</v>
      </c>
      <c r="F65" s="3">
        <v>2</v>
      </c>
      <c r="G65" s="3" t="s">
        <v>54</v>
      </c>
      <c r="H65" s="3">
        <v>74601</v>
      </c>
      <c r="I65" s="3" t="s">
        <v>348</v>
      </c>
      <c r="J65" s="3" t="s">
        <v>505</v>
      </c>
      <c r="K65" s="3" t="s">
        <v>506</v>
      </c>
      <c r="L65" s="14">
        <v>734184610</v>
      </c>
      <c r="M65" s="3" t="s">
        <v>507</v>
      </c>
      <c r="N65" s="3" t="s">
        <v>498</v>
      </c>
      <c r="O65" s="3" t="s">
        <v>492</v>
      </c>
      <c r="P65" s="3">
        <v>105</v>
      </c>
      <c r="Q65" s="3">
        <v>2</v>
      </c>
      <c r="R65" s="3" t="s">
        <v>54</v>
      </c>
      <c r="S65" s="3">
        <v>74601</v>
      </c>
      <c r="T65" s="3" t="s">
        <v>62</v>
      </c>
      <c r="U65" s="4" t="s">
        <v>508</v>
      </c>
      <c r="V65" s="4" t="s">
        <v>509</v>
      </c>
      <c r="W65" s="3" t="s">
        <v>65</v>
      </c>
      <c r="X65" s="3" t="s">
        <v>502</v>
      </c>
      <c r="Y65" s="3" t="s">
        <v>498</v>
      </c>
      <c r="Z65" s="3" t="s">
        <v>54</v>
      </c>
      <c r="AA65" s="3">
        <v>74601</v>
      </c>
      <c r="AB65" s="3" t="s">
        <v>445</v>
      </c>
      <c r="AC65" s="3" t="s">
        <v>499</v>
      </c>
      <c r="AD65" s="3" t="s">
        <v>139</v>
      </c>
      <c r="AE65" s="14">
        <v>734184610</v>
      </c>
      <c r="AF65" s="3" t="s">
        <v>500</v>
      </c>
      <c r="AG65" s="3" t="s">
        <v>501</v>
      </c>
      <c r="AH65" s="3" t="s">
        <v>106</v>
      </c>
      <c r="AI65" s="3" t="s">
        <v>76</v>
      </c>
      <c r="AJ65" s="6">
        <v>1</v>
      </c>
      <c r="AK65" s="3" t="s">
        <v>87</v>
      </c>
      <c r="AL65" s="3" t="s">
        <v>74</v>
      </c>
      <c r="AM65" s="3" t="s">
        <v>75</v>
      </c>
      <c r="AN65" s="3" t="s">
        <v>76</v>
      </c>
      <c r="AO65" s="3" t="s">
        <v>77</v>
      </c>
      <c r="AP65" s="3" t="s">
        <v>74</v>
      </c>
      <c r="AQ65" s="3" t="s">
        <v>811</v>
      </c>
      <c r="AR65" s="3" t="s">
        <v>301</v>
      </c>
      <c r="AS65" s="3"/>
      <c r="AT65" s="5">
        <v>106.29205</v>
      </c>
      <c r="AU65" s="5">
        <v>90.844102</v>
      </c>
      <c r="AV65" s="5">
        <v>70.056124</v>
      </c>
      <c r="AW65" s="5">
        <v>50.476009</v>
      </c>
      <c r="AX65" s="5">
        <v>24.411571</v>
      </c>
      <c r="AY65" s="5">
        <v>11.633639</v>
      </c>
      <c r="AZ65" s="5">
        <v>10.298632</v>
      </c>
      <c r="BA65" s="5">
        <v>10.298632</v>
      </c>
      <c r="BB65" s="5">
        <v>37.253075</v>
      </c>
      <c r="BC65" s="5">
        <v>43.419539</v>
      </c>
      <c r="BD65" s="5">
        <v>66.75039</v>
      </c>
      <c r="BE65" s="5">
        <v>113.984237</v>
      </c>
      <c r="BF65" s="8">
        <v>635.718</v>
      </c>
      <c r="BG65" s="8">
        <v>635.718</v>
      </c>
      <c r="BH65" s="9">
        <f t="shared" si="0"/>
        <v>1271.436</v>
      </c>
    </row>
    <row r="66" spans="1:60" ht="26.25">
      <c r="A66" s="3" t="s">
        <v>510</v>
      </c>
      <c r="B66" s="4" t="s">
        <v>511</v>
      </c>
      <c r="C66" s="4"/>
      <c r="D66" s="3" t="s">
        <v>512</v>
      </c>
      <c r="E66" s="3">
        <v>4</v>
      </c>
      <c r="F66" s="3"/>
      <c r="G66" s="3" t="s">
        <v>54</v>
      </c>
      <c r="H66" s="3">
        <v>74601</v>
      </c>
      <c r="I66" s="3" t="s">
        <v>513</v>
      </c>
      <c r="J66" s="3" t="s">
        <v>514</v>
      </c>
      <c r="K66" s="3" t="s">
        <v>131</v>
      </c>
      <c r="L66" s="15" t="s">
        <v>515</v>
      </c>
      <c r="M66" s="3" t="s">
        <v>516</v>
      </c>
      <c r="N66" s="3" t="s">
        <v>517</v>
      </c>
      <c r="O66" s="3" t="s">
        <v>512</v>
      </c>
      <c r="P66" s="3">
        <v>227</v>
      </c>
      <c r="Q66" s="3">
        <v>4</v>
      </c>
      <c r="R66" s="3" t="s">
        <v>92</v>
      </c>
      <c r="S66" s="3">
        <v>74601</v>
      </c>
      <c r="T66" s="3" t="s">
        <v>62</v>
      </c>
      <c r="U66" s="4" t="s">
        <v>518</v>
      </c>
      <c r="V66" s="4" t="s">
        <v>519</v>
      </c>
      <c r="W66" s="3" t="s">
        <v>65</v>
      </c>
      <c r="X66" s="3" t="s">
        <v>510</v>
      </c>
      <c r="Y66" s="3" t="s">
        <v>520</v>
      </c>
      <c r="Z66" s="3" t="s">
        <v>54</v>
      </c>
      <c r="AA66" s="3">
        <v>74601</v>
      </c>
      <c r="AB66" s="3" t="s">
        <v>521</v>
      </c>
      <c r="AC66" s="3" t="s">
        <v>522</v>
      </c>
      <c r="AD66" s="3" t="s">
        <v>139</v>
      </c>
      <c r="AE66" s="14">
        <v>732968621</v>
      </c>
      <c r="AF66" s="3" t="s">
        <v>523</v>
      </c>
      <c r="AG66" s="3" t="s">
        <v>524</v>
      </c>
      <c r="AH66" s="3" t="s">
        <v>106</v>
      </c>
      <c r="AI66" s="3" t="s">
        <v>76</v>
      </c>
      <c r="AJ66" s="6">
        <v>1</v>
      </c>
      <c r="AK66" s="3" t="s">
        <v>87</v>
      </c>
      <c r="AL66" s="3" t="s">
        <v>74</v>
      </c>
      <c r="AM66" s="3" t="s">
        <v>75</v>
      </c>
      <c r="AN66" s="3" t="s">
        <v>76</v>
      </c>
      <c r="AO66" s="3" t="s">
        <v>77</v>
      </c>
      <c r="AP66" s="3" t="s">
        <v>74</v>
      </c>
      <c r="AQ66" s="3" t="s">
        <v>811</v>
      </c>
      <c r="AR66" s="3" t="s">
        <v>301</v>
      </c>
      <c r="AS66" s="3"/>
      <c r="AT66" s="5">
        <v>32.082503</v>
      </c>
      <c r="AU66" s="5">
        <v>27.419795</v>
      </c>
      <c r="AV66" s="5">
        <v>21.145286</v>
      </c>
      <c r="AW66" s="5">
        <v>15.235351</v>
      </c>
      <c r="AX66" s="5">
        <v>7.36823</v>
      </c>
      <c r="AY66" s="5">
        <v>3.511422</v>
      </c>
      <c r="AZ66" s="5">
        <v>3.108472</v>
      </c>
      <c r="BA66" s="5">
        <v>3.108472</v>
      </c>
      <c r="BB66" s="5">
        <v>11.244227</v>
      </c>
      <c r="BC66" s="5">
        <v>13.105472</v>
      </c>
      <c r="BD66" s="5">
        <v>20.147505</v>
      </c>
      <c r="BE66" s="5">
        <v>34.404263</v>
      </c>
      <c r="BF66" s="8">
        <v>191.880998</v>
      </c>
      <c r="BG66" s="8">
        <v>191.880998</v>
      </c>
      <c r="BH66" s="9">
        <f t="shared" si="0"/>
        <v>383.761996</v>
      </c>
    </row>
    <row r="67" spans="1:60" ht="15">
      <c r="A67" s="3" t="s">
        <v>525</v>
      </c>
      <c r="B67" s="4" t="s">
        <v>526</v>
      </c>
      <c r="C67" s="4"/>
      <c r="D67" s="3" t="s">
        <v>527</v>
      </c>
      <c r="E67" s="3">
        <v>2057</v>
      </c>
      <c r="F67" s="3"/>
      <c r="G67" s="3" t="s">
        <v>54</v>
      </c>
      <c r="H67" s="3">
        <v>74601</v>
      </c>
      <c r="I67" s="3" t="s">
        <v>528</v>
      </c>
      <c r="J67" s="3" t="s">
        <v>529</v>
      </c>
      <c r="K67" s="3" t="s">
        <v>455</v>
      </c>
      <c r="L67" s="14">
        <v>553759111</v>
      </c>
      <c r="M67" s="3" t="s">
        <v>530</v>
      </c>
      <c r="N67" s="3" t="s">
        <v>531</v>
      </c>
      <c r="O67" s="3" t="s">
        <v>532</v>
      </c>
      <c r="P67" s="3">
        <v>2065</v>
      </c>
      <c r="Q67" s="3">
        <v>5</v>
      </c>
      <c r="R67" s="3" t="s">
        <v>54</v>
      </c>
      <c r="S67" s="3">
        <v>74601</v>
      </c>
      <c r="T67" s="3" t="s">
        <v>62</v>
      </c>
      <c r="U67" s="4" t="s">
        <v>533</v>
      </c>
      <c r="V67" s="4" t="s">
        <v>534</v>
      </c>
      <c r="W67" s="3" t="s">
        <v>65</v>
      </c>
      <c r="X67" s="3" t="s">
        <v>525</v>
      </c>
      <c r="Y67" s="3" t="s">
        <v>535</v>
      </c>
      <c r="Z67" s="3" t="s">
        <v>54</v>
      </c>
      <c r="AA67" s="3">
        <v>74621</v>
      </c>
      <c r="AB67" s="3" t="s">
        <v>536</v>
      </c>
      <c r="AC67" s="3" t="s">
        <v>537</v>
      </c>
      <c r="AD67" s="3" t="s">
        <v>359</v>
      </c>
      <c r="AE67" s="14">
        <v>553759106</v>
      </c>
      <c r="AF67" s="3" t="s">
        <v>538</v>
      </c>
      <c r="AG67" s="3" t="s">
        <v>539</v>
      </c>
      <c r="AH67" s="3" t="s">
        <v>106</v>
      </c>
      <c r="AI67" s="3" t="s">
        <v>76</v>
      </c>
      <c r="AJ67" s="6">
        <v>1</v>
      </c>
      <c r="AK67" s="3" t="s">
        <v>87</v>
      </c>
      <c r="AL67" s="3" t="s">
        <v>301</v>
      </c>
      <c r="AM67" s="3" t="s">
        <v>75</v>
      </c>
      <c r="AN67" s="3" t="s">
        <v>76</v>
      </c>
      <c r="AO67" s="3" t="s">
        <v>77</v>
      </c>
      <c r="AP67" s="3" t="s">
        <v>74</v>
      </c>
      <c r="AQ67" s="3" t="s">
        <v>811</v>
      </c>
      <c r="AR67" s="3" t="s">
        <v>301</v>
      </c>
      <c r="AS67" s="3" t="s">
        <v>843</v>
      </c>
      <c r="AT67" s="5">
        <v>75.018293</v>
      </c>
      <c r="AU67" s="5">
        <v>64.115515</v>
      </c>
      <c r="AV67" s="5">
        <v>49.443875</v>
      </c>
      <c r="AW67" s="5">
        <v>35.624716</v>
      </c>
      <c r="AX67" s="5">
        <v>17.229082</v>
      </c>
      <c r="AY67" s="5">
        <v>8.210734</v>
      </c>
      <c r="AZ67" s="5">
        <v>7.268519</v>
      </c>
      <c r="BA67" s="5">
        <v>7.268519</v>
      </c>
      <c r="BB67" s="5">
        <v>26.292296</v>
      </c>
      <c r="BC67" s="5">
        <v>30.644434</v>
      </c>
      <c r="BD67" s="5">
        <v>47.11077</v>
      </c>
      <c r="BE67" s="5">
        <v>80.447248</v>
      </c>
      <c r="BF67" s="8">
        <v>448.674001</v>
      </c>
      <c r="BG67" s="8">
        <v>448.674001</v>
      </c>
      <c r="BH67" s="9">
        <f t="shared" si="0"/>
        <v>897.348002</v>
      </c>
    </row>
    <row r="68" spans="1:60" ht="15">
      <c r="A68" s="3" t="s">
        <v>525</v>
      </c>
      <c r="B68" s="4" t="s">
        <v>526</v>
      </c>
      <c r="C68" s="4"/>
      <c r="D68" s="3" t="s">
        <v>527</v>
      </c>
      <c r="E68" s="3">
        <v>2057</v>
      </c>
      <c r="F68" s="3"/>
      <c r="G68" s="3" t="s">
        <v>54</v>
      </c>
      <c r="H68" s="3">
        <v>74601</v>
      </c>
      <c r="I68" s="3" t="s">
        <v>528</v>
      </c>
      <c r="J68" s="3" t="s">
        <v>529</v>
      </c>
      <c r="K68" s="3" t="s">
        <v>455</v>
      </c>
      <c r="L68" s="14">
        <v>553759111</v>
      </c>
      <c r="M68" s="3" t="s">
        <v>530</v>
      </c>
      <c r="N68" s="3" t="s">
        <v>540</v>
      </c>
      <c r="O68" s="3" t="s">
        <v>232</v>
      </c>
      <c r="P68" s="3">
        <v>802</v>
      </c>
      <c r="Q68" s="3">
        <v>103</v>
      </c>
      <c r="R68" s="3" t="s">
        <v>54</v>
      </c>
      <c r="S68" s="3">
        <v>74601</v>
      </c>
      <c r="T68" s="3" t="s">
        <v>62</v>
      </c>
      <c r="U68" s="4" t="s">
        <v>541</v>
      </c>
      <c r="V68" s="4" t="s">
        <v>542</v>
      </c>
      <c r="W68" s="3" t="s">
        <v>65</v>
      </c>
      <c r="X68" s="3" t="s">
        <v>525</v>
      </c>
      <c r="Y68" s="3" t="s">
        <v>535</v>
      </c>
      <c r="Z68" s="3" t="s">
        <v>54</v>
      </c>
      <c r="AA68" s="3">
        <v>74621</v>
      </c>
      <c r="AB68" s="3" t="s">
        <v>536</v>
      </c>
      <c r="AC68" s="3" t="s">
        <v>537</v>
      </c>
      <c r="AD68" s="3" t="s">
        <v>359</v>
      </c>
      <c r="AE68" s="14">
        <v>553759106</v>
      </c>
      <c r="AF68" s="3" t="s">
        <v>538</v>
      </c>
      <c r="AG68" s="3" t="s">
        <v>539</v>
      </c>
      <c r="AH68" s="3" t="s">
        <v>106</v>
      </c>
      <c r="AI68" s="3" t="s">
        <v>76</v>
      </c>
      <c r="AJ68" s="6">
        <v>1</v>
      </c>
      <c r="AK68" s="3" t="s">
        <v>87</v>
      </c>
      <c r="AL68" s="3" t="s">
        <v>301</v>
      </c>
      <c r="AM68" s="3" t="s">
        <v>75</v>
      </c>
      <c r="AN68" s="3" t="s">
        <v>76</v>
      </c>
      <c r="AO68" s="3" t="s">
        <v>77</v>
      </c>
      <c r="AP68" s="3" t="s">
        <v>74</v>
      </c>
      <c r="AQ68" s="3" t="s">
        <v>811</v>
      </c>
      <c r="AR68" s="3" t="s">
        <v>301</v>
      </c>
      <c r="AS68" s="3" t="s">
        <v>843</v>
      </c>
      <c r="AT68" s="5">
        <v>10.96297</v>
      </c>
      <c r="AU68" s="5">
        <v>9.369667</v>
      </c>
      <c r="AV68" s="5">
        <v>7.225594</v>
      </c>
      <c r="AW68" s="5">
        <v>5.206099</v>
      </c>
      <c r="AX68" s="5">
        <v>2.517811</v>
      </c>
      <c r="AY68" s="5">
        <v>1.199894</v>
      </c>
      <c r="AZ68" s="5">
        <v>1.062202</v>
      </c>
      <c r="BA68" s="5">
        <v>1.062202</v>
      </c>
      <c r="BB68" s="5">
        <v>3.842285</v>
      </c>
      <c r="BC68" s="5">
        <v>4.478294</v>
      </c>
      <c r="BD68" s="5">
        <v>6.88464</v>
      </c>
      <c r="BE68" s="5">
        <v>11.756342</v>
      </c>
      <c r="BF68" s="8">
        <v>65.568</v>
      </c>
      <c r="BG68" s="8">
        <v>65.568</v>
      </c>
      <c r="BH68" s="9">
        <f t="shared" si="0"/>
        <v>131.136</v>
      </c>
    </row>
    <row r="69" spans="1:60" ht="15">
      <c r="A69" s="3" t="s">
        <v>525</v>
      </c>
      <c r="B69" s="4" t="s">
        <v>526</v>
      </c>
      <c r="C69" s="4"/>
      <c r="D69" s="3" t="s">
        <v>527</v>
      </c>
      <c r="E69" s="3">
        <v>2057</v>
      </c>
      <c r="F69" s="3"/>
      <c r="G69" s="3" t="s">
        <v>54</v>
      </c>
      <c r="H69" s="3">
        <v>74601</v>
      </c>
      <c r="I69" s="3" t="s">
        <v>528</v>
      </c>
      <c r="J69" s="3" t="s">
        <v>529</v>
      </c>
      <c r="K69" s="3" t="s">
        <v>455</v>
      </c>
      <c r="L69" s="14">
        <v>553759111</v>
      </c>
      <c r="M69" s="3" t="s">
        <v>530</v>
      </c>
      <c r="N69" s="3" t="s">
        <v>543</v>
      </c>
      <c r="O69" s="3" t="s">
        <v>512</v>
      </c>
      <c r="P69" s="3">
        <v>2081</v>
      </c>
      <c r="Q69" s="3">
        <v>35</v>
      </c>
      <c r="R69" s="3" t="s">
        <v>54</v>
      </c>
      <c r="S69" s="3">
        <v>74601</v>
      </c>
      <c r="T69" s="3" t="s">
        <v>62</v>
      </c>
      <c r="U69" s="4" t="s">
        <v>544</v>
      </c>
      <c r="V69" s="4" t="s">
        <v>545</v>
      </c>
      <c r="W69" s="3" t="s">
        <v>322</v>
      </c>
      <c r="X69" s="3" t="s">
        <v>525</v>
      </c>
      <c r="Y69" s="3" t="s">
        <v>535</v>
      </c>
      <c r="Z69" s="3" t="s">
        <v>54</v>
      </c>
      <c r="AA69" s="3">
        <v>74621</v>
      </c>
      <c r="AB69" s="3" t="s">
        <v>536</v>
      </c>
      <c r="AC69" s="3" t="s">
        <v>537</v>
      </c>
      <c r="AD69" s="3" t="s">
        <v>359</v>
      </c>
      <c r="AE69" s="14">
        <v>553759106</v>
      </c>
      <c r="AF69" s="3" t="s">
        <v>538</v>
      </c>
      <c r="AG69" s="3" t="s">
        <v>539</v>
      </c>
      <c r="AH69" s="3" t="s">
        <v>106</v>
      </c>
      <c r="AI69" s="3" t="s">
        <v>76</v>
      </c>
      <c r="AJ69" s="6">
        <v>1</v>
      </c>
      <c r="AK69" s="3" t="s">
        <v>87</v>
      </c>
      <c r="AL69" s="3" t="s">
        <v>301</v>
      </c>
      <c r="AM69" s="3" t="s">
        <v>75</v>
      </c>
      <c r="AN69" s="3" t="s">
        <v>76</v>
      </c>
      <c r="AO69" s="3" t="s">
        <v>77</v>
      </c>
      <c r="AP69" s="3" t="s">
        <v>74</v>
      </c>
      <c r="AQ69" s="3" t="s">
        <v>811</v>
      </c>
      <c r="AR69" s="3" t="s">
        <v>301</v>
      </c>
      <c r="AS69" s="3" t="s">
        <v>843</v>
      </c>
      <c r="AT69" s="5">
        <v>2.404838</v>
      </c>
      <c r="AU69" s="5">
        <v>2.055331</v>
      </c>
      <c r="AV69" s="5">
        <v>1.585007</v>
      </c>
      <c r="AW69" s="5">
        <v>1.14201</v>
      </c>
      <c r="AX69" s="5">
        <v>0.552307</v>
      </c>
      <c r="AY69" s="5">
        <v>0.263209</v>
      </c>
      <c r="AZ69" s="5">
        <v>0.233005</v>
      </c>
      <c r="BA69" s="5">
        <v>0.233005</v>
      </c>
      <c r="BB69" s="5">
        <v>0.842844</v>
      </c>
      <c r="BC69" s="5">
        <v>0.982359</v>
      </c>
      <c r="BD69" s="5">
        <v>1.510215</v>
      </c>
      <c r="BE69" s="5">
        <v>2.578872</v>
      </c>
      <c r="BF69" s="8">
        <v>14.383002</v>
      </c>
      <c r="BG69" s="8">
        <v>14.383002</v>
      </c>
      <c r="BH69" s="9">
        <f t="shared" si="0"/>
        <v>28.766004</v>
      </c>
    </row>
    <row r="70" spans="1:60" ht="15">
      <c r="A70" s="3" t="s">
        <v>525</v>
      </c>
      <c r="B70" s="4" t="s">
        <v>526</v>
      </c>
      <c r="C70" s="4"/>
      <c r="D70" s="3" t="s">
        <v>527</v>
      </c>
      <c r="E70" s="3">
        <v>2057</v>
      </c>
      <c r="F70" s="3"/>
      <c r="G70" s="3" t="s">
        <v>54</v>
      </c>
      <c r="H70" s="3">
        <v>74601</v>
      </c>
      <c r="I70" s="3" t="s">
        <v>528</v>
      </c>
      <c r="J70" s="3" t="s">
        <v>529</v>
      </c>
      <c r="K70" s="3" t="s">
        <v>455</v>
      </c>
      <c r="L70" s="14">
        <v>553759111</v>
      </c>
      <c r="M70" s="3" t="s">
        <v>530</v>
      </c>
      <c r="N70" s="3" t="s">
        <v>540</v>
      </c>
      <c r="O70" s="3" t="s">
        <v>232</v>
      </c>
      <c r="P70" s="3">
        <v>802</v>
      </c>
      <c r="Q70" s="3">
        <v>103</v>
      </c>
      <c r="R70" s="3" t="s">
        <v>54</v>
      </c>
      <c r="S70" s="3">
        <v>74601</v>
      </c>
      <c r="T70" s="3" t="s">
        <v>62</v>
      </c>
      <c r="U70" s="4" t="s">
        <v>546</v>
      </c>
      <c r="V70" s="4" t="s">
        <v>547</v>
      </c>
      <c r="W70" s="3" t="s">
        <v>105</v>
      </c>
      <c r="X70" s="3" t="s">
        <v>525</v>
      </c>
      <c r="Y70" s="3" t="s">
        <v>535</v>
      </c>
      <c r="Z70" s="3" t="s">
        <v>54</v>
      </c>
      <c r="AA70" s="3">
        <v>74621</v>
      </c>
      <c r="AB70" s="3" t="s">
        <v>536</v>
      </c>
      <c r="AC70" s="3" t="s">
        <v>537</v>
      </c>
      <c r="AD70" s="3" t="s">
        <v>359</v>
      </c>
      <c r="AE70" s="14">
        <v>553759106</v>
      </c>
      <c r="AF70" s="3" t="s">
        <v>538</v>
      </c>
      <c r="AG70" s="3" t="s">
        <v>539</v>
      </c>
      <c r="AH70" s="3" t="s">
        <v>106</v>
      </c>
      <c r="AI70" s="3" t="s">
        <v>76</v>
      </c>
      <c r="AJ70" s="6">
        <v>1</v>
      </c>
      <c r="AK70" s="3" t="s">
        <v>87</v>
      </c>
      <c r="AL70" s="3" t="s">
        <v>301</v>
      </c>
      <c r="AM70" s="3" t="s">
        <v>75</v>
      </c>
      <c r="AN70" s="3" t="s">
        <v>76</v>
      </c>
      <c r="AO70" s="3" t="s">
        <v>77</v>
      </c>
      <c r="AP70" s="3" t="s">
        <v>74</v>
      </c>
      <c r="AQ70" s="3" t="s">
        <v>811</v>
      </c>
      <c r="AR70" s="3" t="s">
        <v>301</v>
      </c>
      <c r="AS70" s="3" t="s">
        <v>843</v>
      </c>
      <c r="AT70" s="5">
        <v>7.811584</v>
      </c>
      <c r="AU70" s="5">
        <v>6.676288</v>
      </c>
      <c r="AV70" s="5">
        <v>5.148544</v>
      </c>
      <c r="AW70" s="5">
        <v>3.709568</v>
      </c>
      <c r="AX70" s="5">
        <v>1.794048</v>
      </c>
      <c r="AY70" s="5">
        <v>0.854976</v>
      </c>
      <c r="AZ70" s="5">
        <v>0.756864</v>
      </c>
      <c r="BA70" s="5">
        <v>0.756864</v>
      </c>
      <c r="BB70" s="5">
        <v>2.737792</v>
      </c>
      <c r="BC70" s="5">
        <v>3.190976</v>
      </c>
      <c r="BD70" s="5">
        <v>4.9056</v>
      </c>
      <c r="BE70" s="5">
        <v>8.376896</v>
      </c>
      <c r="BF70" s="8">
        <v>46.72</v>
      </c>
      <c r="BG70" s="8">
        <v>46.72</v>
      </c>
      <c r="BH70" s="9">
        <f t="shared" si="0"/>
        <v>93.44</v>
      </c>
    </row>
    <row r="71" spans="1:60" ht="15">
      <c r="A71" s="3" t="s">
        <v>525</v>
      </c>
      <c r="B71" s="4" t="s">
        <v>526</v>
      </c>
      <c r="C71" s="4"/>
      <c r="D71" s="3" t="s">
        <v>527</v>
      </c>
      <c r="E71" s="3">
        <v>2057</v>
      </c>
      <c r="F71" s="3"/>
      <c r="G71" s="3" t="s">
        <v>54</v>
      </c>
      <c r="H71" s="3">
        <v>74601</v>
      </c>
      <c r="I71" s="3" t="s">
        <v>528</v>
      </c>
      <c r="J71" s="3" t="s">
        <v>529</v>
      </c>
      <c r="K71" s="3" t="s">
        <v>455</v>
      </c>
      <c r="L71" s="14">
        <v>553759111</v>
      </c>
      <c r="M71" s="3" t="s">
        <v>530</v>
      </c>
      <c r="N71" s="3" t="s">
        <v>548</v>
      </c>
      <c r="O71" s="3" t="s">
        <v>232</v>
      </c>
      <c r="P71" s="3">
        <v>2950</v>
      </c>
      <c r="Q71" s="3">
        <v>99</v>
      </c>
      <c r="R71" s="3" t="s">
        <v>54</v>
      </c>
      <c r="S71" s="3">
        <v>74601</v>
      </c>
      <c r="T71" s="3" t="s">
        <v>62</v>
      </c>
      <c r="U71" s="4" t="s">
        <v>549</v>
      </c>
      <c r="V71" s="4" t="s">
        <v>550</v>
      </c>
      <c r="W71" s="3" t="s">
        <v>65</v>
      </c>
      <c r="X71" s="3" t="s">
        <v>525</v>
      </c>
      <c r="Y71" s="3" t="s">
        <v>535</v>
      </c>
      <c r="Z71" s="3" t="s">
        <v>54</v>
      </c>
      <c r="AA71" s="3">
        <v>74621</v>
      </c>
      <c r="AB71" s="3" t="s">
        <v>536</v>
      </c>
      <c r="AC71" s="3" t="s">
        <v>537</v>
      </c>
      <c r="AD71" s="3" t="s">
        <v>359</v>
      </c>
      <c r="AE71" s="14">
        <v>553759106</v>
      </c>
      <c r="AF71" s="3" t="s">
        <v>538</v>
      </c>
      <c r="AG71" s="3" t="s">
        <v>539</v>
      </c>
      <c r="AH71" s="3" t="s">
        <v>106</v>
      </c>
      <c r="AI71" s="3" t="s">
        <v>76</v>
      </c>
      <c r="AJ71" s="6">
        <v>1</v>
      </c>
      <c r="AK71" s="3" t="s">
        <v>87</v>
      </c>
      <c r="AL71" s="3" t="s">
        <v>301</v>
      </c>
      <c r="AM71" s="3" t="s">
        <v>75</v>
      </c>
      <c r="AN71" s="3" t="s">
        <v>76</v>
      </c>
      <c r="AO71" s="3" t="s">
        <v>77</v>
      </c>
      <c r="AP71" s="3" t="s">
        <v>74</v>
      </c>
      <c r="AQ71" s="3" t="s">
        <v>811</v>
      </c>
      <c r="AR71" s="3" t="s">
        <v>301</v>
      </c>
      <c r="AS71" s="3" t="s">
        <v>843</v>
      </c>
      <c r="AT71" s="5">
        <v>12.848317</v>
      </c>
      <c r="AU71" s="5">
        <v>10.981008</v>
      </c>
      <c r="AV71" s="5">
        <v>8.468209</v>
      </c>
      <c r="AW71" s="5">
        <v>6.101414</v>
      </c>
      <c r="AX71" s="5">
        <v>2.95081</v>
      </c>
      <c r="AY71" s="5">
        <v>1.406245</v>
      </c>
      <c r="AZ71" s="5">
        <v>1.244873</v>
      </c>
      <c r="BA71" s="5">
        <v>1.244873</v>
      </c>
      <c r="BB71" s="5">
        <v>4.503058</v>
      </c>
      <c r="BC71" s="5">
        <v>5.248445</v>
      </c>
      <c r="BD71" s="5">
        <v>8.06862</v>
      </c>
      <c r="BE71" s="5">
        <v>13.778129</v>
      </c>
      <c r="BF71" s="8">
        <v>76.844001</v>
      </c>
      <c r="BG71" s="8">
        <v>76.844001</v>
      </c>
      <c r="BH71" s="9">
        <f aca="true" t="shared" si="1" ref="BH71:BH111">BG71+BF71</f>
        <v>153.688002</v>
      </c>
    </row>
    <row r="72" spans="1:60" ht="15">
      <c r="A72" s="3" t="s">
        <v>525</v>
      </c>
      <c r="B72" s="4" t="s">
        <v>526</v>
      </c>
      <c r="C72" s="4"/>
      <c r="D72" s="3" t="s">
        <v>527</v>
      </c>
      <c r="E72" s="3">
        <v>2057</v>
      </c>
      <c r="F72" s="3"/>
      <c r="G72" s="3" t="s">
        <v>54</v>
      </c>
      <c r="H72" s="3">
        <v>74601</v>
      </c>
      <c r="I72" s="3" t="s">
        <v>528</v>
      </c>
      <c r="J72" s="3" t="s">
        <v>529</v>
      </c>
      <c r="K72" s="3" t="s">
        <v>455</v>
      </c>
      <c r="L72" s="14">
        <v>553759111</v>
      </c>
      <c r="M72" s="3" t="s">
        <v>530</v>
      </c>
      <c r="N72" s="3" t="s">
        <v>551</v>
      </c>
      <c r="O72" s="3" t="s">
        <v>552</v>
      </c>
      <c r="P72" s="3">
        <v>1</v>
      </c>
      <c r="Q72" s="3">
        <v>20</v>
      </c>
      <c r="R72" s="3" t="s">
        <v>54</v>
      </c>
      <c r="S72" s="3">
        <v>74601</v>
      </c>
      <c r="T72" s="3" t="s">
        <v>62</v>
      </c>
      <c r="U72" s="4" t="s">
        <v>553</v>
      </c>
      <c r="V72" s="4" t="s">
        <v>554</v>
      </c>
      <c r="W72" s="3" t="s">
        <v>65</v>
      </c>
      <c r="X72" s="3" t="s">
        <v>525</v>
      </c>
      <c r="Y72" s="3" t="s">
        <v>535</v>
      </c>
      <c r="Z72" s="3" t="s">
        <v>54</v>
      </c>
      <c r="AA72" s="3">
        <v>74621</v>
      </c>
      <c r="AB72" s="3" t="s">
        <v>536</v>
      </c>
      <c r="AC72" s="3" t="s">
        <v>537</v>
      </c>
      <c r="AD72" s="3" t="s">
        <v>359</v>
      </c>
      <c r="AE72" s="14">
        <v>553759106</v>
      </c>
      <c r="AF72" s="3" t="s">
        <v>538</v>
      </c>
      <c r="AG72" s="3" t="s">
        <v>539</v>
      </c>
      <c r="AH72" s="3" t="s">
        <v>106</v>
      </c>
      <c r="AI72" s="3" t="s">
        <v>76</v>
      </c>
      <c r="AJ72" s="6">
        <v>1</v>
      </c>
      <c r="AK72" s="3" t="s">
        <v>87</v>
      </c>
      <c r="AL72" s="3" t="s">
        <v>301</v>
      </c>
      <c r="AM72" s="3" t="s">
        <v>75</v>
      </c>
      <c r="AN72" s="3" t="s">
        <v>76</v>
      </c>
      <c r="AO72" s="3" t="s">
        <v>77</v>
      </c>
      <c r="AP72" s="3" t="s">
        <v>74</v>
      </c>
      <c r="AQ72" s="3" t="s">
        <v>811</v>
      </c>
      <c r="AR72" s="3" t="s">
        <v>301</v>
      </c>
      <c r="AS72" s="3" t="s">
        <v>843</v>
      </c>
      <c r="AT72" s="5">
        <v>27.586495</v>
      </c>
      <c r="AU72" s="5">
        <v>23.577214</v>
      </c>
      <c r="AV72" s="5">
        <v>18.182008</v>
      </c>
      <c r="AW72" s="5">
        <v>13.100285</v>
      </c>
      <c r="AX72" s="5">
        <v>6.335654</v>
      </c>
      <c r="AY72" s="5">
        <v>3.019335</v>
      </c>
      <c r="AZ72" s="5">
        <v>2.672854</v>
      </c>
      <c r="BA72" s="5">
        <v>2.672854</v>
      </c>
      <c r="BB72" s="5">
        <v>9.668473</v>
      </c>
      <c r="BC72" s="5">
        <v>11.268885</v>
      </c>
      <c r="BD72" s="5">
        <v>17.324055</v>
      </c>
      <c r="BE72" s="5">
        <v>29.582886</v>
      </c>
      <c r="BF72" s="8">
        <v>164.990998</v>
      </c>
      <c r="BG72" s="8">
        <v>164.990998</v>
      </c>
      <c r="BH72" s="9">
        <f t="shared" si="1"/>
        <v>329.981996</v>
      </c>
    </row>
    <row r="73" spans="1:60" ht="15">
      <c r="A73" s="3" t="s">
        <v>525</v>
      </c>
      <c r="B73" s="4" t="s">
        <v>526</v>
      </c>
      <c r="C73" s="4"/>
      <c r="D73" s="3" t="s">
        <v>527</v>
      </c>
      <c r="E73" s="3">
        <v>2057</v>
      </c>
      <c r="F73" s="3"/>
      <c r="G73" s="3" t="s">
        <v>54</v>
      </c>
      <c r="H73" s="3">
        <v>74601</v>
      </c>
      <c r="I73" s="3" t="s">
        <v>528</v>
      </c>
      <c r="J73" s="3" t="s">
        <v>529</v>
      </c>
      <c r="K73" s="3" t="s">
        <v>455</v>
      </c>
      <c r="L73" s="14">
        <v>553759111</v>
      </c>
      <c r="M73" s="3" t="s">
        <v>530</v>
      </c>
      <c r="N73" s="3" t="s">
        <v>555</v>
      </c>
      <c r="O73" s="3" t="s">
        <v>556</v>
      </c>
      <c r="P73" s="3">
        <v>166</v>
      </c>
      <c r="Q73" s="3">
        <v>21</v>
      </c>
      <c r="R73" s="3" t="s">
        <v>92</v>
      </c>
      <c r="S73" s="3">
        <v>74601</v>
      </c>
      <c r="T73" s="3" t="s">
        <v>62</v>
      </c>
      <c r="U73" s="4" t="s">
        <v>557</v>
      </c>
      <c r="V73" s="4" t="s">
        <v>558</v>
      </c>
      <c r="W73" s="3" t="s">
        <v>315</v>
      </c>
      <c r="X73" s="3" t="s">
        <v>525</v>
      </c>
      <c r="Y73" s="3" t="s">
        <v>535</v>
      </c>
      <c r="Z73" s="3" t="s">
        <v>54</v>
      </c>
      <c r="AA73" s="3">
        <v>74621</v>
      </c>
      <c r="AB73" s="3" t="s">
        <v>536</v>
      </c>
      <c r="AC73" s="3" t="s">
        <v>537</v>
      </c>
      <c r="AD73" s="3" t="s">
        <v>359</v>
      </c>
      <c r="AE73" s="14">
        <v>553759106</v>
      </c>
      <c r="AF73" s="3" t="s">
        <v>538</v>
      </c>
      <c r="AG73" s="3" t="s">
        <v>539</v>
      </c>
      <c r="AH73" s="3" t="s">
        <v>106</v>
      </c>
      <c r="AI73" s="3" t="s">
        <v>76</v>
      </c>
      <c r="AJ73" s="6">
        <v>1</v>
      </c>
      <c r="AK73" s="3" t="s">
        <v>87</v>
      </c>
      <c r="AL73" s="3" t="s">
        <v>301</v>
      </c>
      <c r="AM73" s="3" t="s">
        <v>75</v>
      </c>
      <c r="AN73" s="3" t="s">
        <v>76</v>
      </c>
      <c r="AO73" s="3" t="s">
        <v>77</v>
      </c>
      <c r="AP73" s="3" t="s">
        <v>74</v>
      </c>
      <c r="AQ73" s="3" t="s">
        <v>811</v>
      </c>
      <c r="AR73" s="3" t="s">
        <v>301</v>
      </c>
      <c r="AS73" s="3" t="s">
        <v>843</v>
      </c>
      <c r="AT73" s="5">
        <v>5.067163</v>
      </c>
      <c r="AU73" s="5">
        <v>4.330727</v>
      </c>
      <c r="AV73" s="5">
        <v>3.339721</v>
      </c>
      <c r="AW73" s="5">
        <v>2.406296</v>
      </c>
      <c r="AX73" s="5">
        <v>1.16375</v>
      </c>
      <c r="AY73" s="5">
        <v>0.5546</v>
      </c>
      <c r="AZ73" s="5">
        <v>0.490957</v>
      </c>
      <c r="BA73" s="5">
        <v>0.490957</v>
      </c>
      <c r="BB73" s="5">
        <v>1.775932</v>
      </c>
      <c r="BC73" s="5">
        <v>2.0699</v>
      </c>
      <c r="BD73" s="5">
        <v>3.18213</v>
      </c>
      <c r="BE73" s="5">
        <v>5.433866</v>
      </c>
      <c r="BF73" s="8">
        <v>30.305999</v>
      </c>
      <c r="BG73" s="8">
        <v>30.305999</v>
      </c>
      <c r="BH73" s="9">
        <f t="shared" si="1"/>
        <v>60.611998</v>
      </c>
    </row>
    <row r="74" spans="1:60" ht="15">
      <c r="A74" s="3" t="s">
        <v>525</v>
      </c>
      <c r="B74" s="4" t="s">
        <v>526</v>
      </c>
      <c r="C74" s="4"/>
      <c r="D74" s="3" t="s">
        <v>527</v>
      </c>
      <c r="E74" s="3">
        <v>2057</v>
      </c>
      <c r="F74" s="3"/>
      <c r="G74" s="3" t="s">
        <v>54</v>
      </c>
      <c r="H74" s="3">
        <v>74601</v>
      </c>
      <c r="I74" s="3" t="s">
        <v>528</v>
      </c>
      <c r="J74" s="3" t="s">
        <v>529</v>
      </c>
      <c r="K74" s="3" t="s">
        <v>455</v>
      </c>
      <c r="L74" s="14">
        <v>553759111</v>
      </c>
      <c r="M74" s="3" t="s">
        <v>530</v>
      </c>
      <c r="N74" s="3" t="s">
        <v>540</v>
      </c>
      <c r="O74" s="3" t="s">
        <v>232</v>
      </c>
      <c r="P74" s="3">
        <v>802</v>
      </c>
      <c r="Q74" s="3">
        <v>103</v>
      </c>
      <c r="R74" s="3" t="s">
        <v>54</v>
      </c>
      <c r="S74" s="3">
        <v>74601</v>
      </c>
      <c r="T74" s="3" t="s">
        <v>62</v>
      </c>
      <c r="U74" s="4" t="s">
        <v>559</v>
      </c>
      <c r="V74" s="4" t="s">
        <v>560</v>
      </c>
      <c r="W74" s="3" t="s">
        <v>105</v>
      </c>
      <c r="X74" s="3" t="s">
        <v>525</v>
      </c>
      <c r="Y74" s="3" t="s">
        <v>535</v>
      </c>
      <c r="Z74" s="3" t="s">
        <v>54</v>
      </c>
      <c r="AA74" s="3">
        <v>74621</v>
      </c>
      <c r="AB74" s="3" t="s">
        <v>536</v>
      </c>
      <c r="AC74" s="3" t="s">
        <v>537</v>
      </c>
      <c r="AD74" s="3" t="s">
        <v>359</v>
      </c>
      <c r="AE74" s="14">
        <v>553759106</v>
      </c>
      <c r="AF74" s="3" t="s">
        <v>538</v>
      </c>
      <c r="AG74" s="3" t="s">
        <v>539</v>
      </c>
      <c r="AH74" s="3" t="s">
        <v>106</v>
      </c>
      <c r="AI74" s="3" t="s">
        <v>76</v>
      </c>
      <c r="AJ74" s="6">
        <v>1</v>
      </c>
      <c r="AK74" s="3" t="s">
        <v>87</v>
      </c>
      <c r="AL74" s="3" t="s">
        <v>301</v>
      </c>
      <c r="AM74" s="3" t="s">
        <v>75</v>
      </c>
      <c r="AN74" s="3" t="s">
        <v>76</v>
      </c>
      <c r="AO74" s="3" t="s">
        <v>77</v>
      </c>
      <c r="AP74" s="3" t="s">
        <v>74</v>
      </c>
      <c r="AQ74" s="3" t="s">
        <v>811</v>
      </c>
      <c r="AR74" s="3" t="s">
        <v>301</v>
      </c>
      <c r="AS74" s="3" t="s">
        <v>843</v>
      </c>
      <c r="AT74" s="5">
        <v>9.381926</v>
      </c>
      <c r="AU74" s="5">
        <v>8.018405</v>
      </c>
      <c r="AV74" s="5">
        <v>6.183542</v>
      </c>
      <c r="AW74" s="5">
        <v>4.455293</v>
      </c>
      <c r="AX74" s="5">
        <v>2.154701</v>
      </c>
      <c r="AY74" s="5">
        <v>1.02685</v>
      </c>
      <c r="AZ74" s="5">
        <v>0.909014</v>
      </c>
      <c r="BA74" s="5">
        <v>0.909014</v>
      </c>
      <c r="BB74" s="5">
        <v>3.288163</v>
      </c>
      <c r="BC74" s="5">
        <v>3.83245</v>
      </c>
      <c r="BD74" s="5">
        <v>5.89176</v>
      </c>
      <c r="BE74" s="5">
        <v>10.060882</v>
      </c>
      <c r="BF74" s="8">
        <v>56.112</v>
      </c>
      <c r="BG74" s="8">
        <v>56.112</v>
      </c>
      <c r="BH74" s="9">
        <f t="shared" si="1"/>
        <v>112.224</v>
      </c>
    </row>
    <row r="75" spans="1:60" ht="15">
      <c r="A75" s="3" t="s">
        <v>525</v>
      </c>
      <c r="B75" s="4" t="s">
        <v>526</v>
      </c>
      <c r="C75" s="4"/>
      <c r="D75" s="3" t="s">
        <v>527</v>
      </c>
      <c r="E75" s="3">
        <v>2057</v>
      </c>
      <c r="F75" s="3"/>
      <c r="G75" s="3" t="s">
        <v>54</v>
      </c>
      <c r="H75" s="3">
        <v>74601</v>
      </c>
      <c r="I75" s="3" t="s">
        <v>528</v>
      </c>
      <c r="J75" s="3" t="s">
        <v>529</v>
      </c>
      <c r="K75" s="3" t="s">
        <v>455</v>
      </c>
      <c r="L75" s="14">
        <v>553759111</v>
      </c>
      <c r="M75" s="3" t="s">
        <v>530</v>
      </c>
      <c r="N75" s="3" t="s">
        <v>561</v>
      </c>
      <c r="O75" s="3" t="s">
        <v>512</v>
      </c>
      <c r="P75" s="3">
        <v>2081</v>
      </c>
      <c r="Q75" s="3">
        <v>35</v>
      </c>
      <c r="R75" s="3" t="s">
        <v>54</v>
      </c>
      <c r="S75" s="3">
        <v>74601</v>
      </c>
      <c r="T75" s="3" t="s">
        <v>62</v>
      </c>
      <c r="U75" s="4" t="s">
        <v>562</v>
      </c>
      <c r="V75" s="4"/>
      <c r="W75" s="3" t="s">
        <v>124</v>
      </c>
      <c r="X75" s="3" t="s">
        <v>525</v>
      </c>
      <c r="Y75" s="3" t="s">
        <v>535</v>
      </c>
      <c r="Z75" s="3" t="s">
        <v>54</v>
      </c>
      <c r="AA75" s="3">
        <v>74621</v>
      </c>
      <c r="AB75" s="3" t="s">
        <v>536</v>
      </c>
      <c r="AC75" s="3" t="s">
        <v>537</v>
      </c>
      <c r="AD75" s="3" t="s">
        <v>359</v>
      </c>
      <c r="AE75" s="14">
        <v>553759106</v>
      </c>
      <c r="AF75" s="3" t="s">
        <v>538</v>
      </c>
      <c r="AG75" s="3" t="s">
        <v>539</v>
      </c>
      <c r="AH75" s="3" t="s">
        <v>106</v>
      </c>
      <c r="AI75" s="3" t="s">
        <v>76</v>
      </c>
      <c r="AJ75" s="6">
        <v>1</v>
      </c>
      <c r="AK75" s="3" t="s">
        <v>87</v>
      </c>
      <c r="AL75" s="3" t="s">
        <v>301</v>
      </c>
      <c r="AM75" s="3" t="s">
        <v>75</v>
      </c>
      <c r="AN75" s="3" t="s">
        <v>76</v>
      </c>
      <c r="AO75" s="3" t="s">
        <v>77</v>
      </c>
      <c r="AP75" s="3" t="s">
        <v>74</v>
      </c>
      <c r="AQ75" s="3" t="s">
        <v>811</v>
      </c>
      <c r="AR75" s="3" t="s">
        <v>301</v>
      </c>
      <c r="AS75" s="3" t="s">
        <v>843</v>
      </c>
      <c r="AT75" s="5">
        <v>2.6334</v>
      </c>
      <c r="AU75" s="5">
        <v>2.250675</v>
      </c>
      <c r="AV75" s="5">
        <v>1.73565</v>
      </c>
      <c r="AW75" s="5">
        <v>1.25055</v>
      </c>
      <c r="AX75" s="5">
        <v>0.6048</v>
      </c>
      <c r="AY75" s="5">
        <v>0.288225</v>
      </c>
      <c r="AZ75" s="5">
        <v>0.25515</v>
      </c>
      <c r="BA75" s="5">
        <v>0.25515</v>
      </c>
      <c r="BB75" s="5">
        <v>0.92295</v>
      </c>
      <c r="BC75" s="5">
        <v>1.075725</v>
      </c>
      <c r="BD75" s="5">
        <v>1.65375</v>
      </c>
      <c r="BE75" s="5">
        <v>2.823975</v>
      </c>
      <c r="BF75" s="8">
        <v>15.75</v>
      </c>
      <c r="BG75" s="8">
        <v>15.75</v>
      </c>
      <c r="BH75" s="9">
        <f t="shared" si="1"/>
        <v>31.5</v>
      </c>
    </row>
    <row r="76" spans="1:60" ht="26.25">
      <c r="A76" s="3" t="s">
        <v>563</v>
      </c>
      <c r="B76" s="4" t="s">
        <v>564</v>
      </c>
      <c r="C76" s="4" t="s">
        <v>565</v>
      </c>
      <c r="D76" s="3" t="s">
        <v>566</v>
      </c>
      <c r="E76" s="3">
        <v>1</v>
      </c>
      <c r="F76" s="3"/>
      <c r="G76" s="3" t="s">
        <v>290</v>
      </c>
      <c r="H76" s="3">
        <v>74770</v>
      </c>
      <c r="I76" s="3" t="s">
        <v>567</v>
      </c>
      <c r="J76" s="3" t="s">
        <v>568</v>
      </c>
      <c r="K76" s="3" t="s">
        <v>455</v>
      </c>
      <c r="L76" s="14">
        <v>724254735</v>
      </c>
      <c r="M76" s="3" t="s">
        <v>569</v>
      </c>
      <c r="N76" s="3" t="s">
        <v>296</v>
      </c>
      <c r="O76" s="3" t="s">
        <v>289</v>
      </c>
      <c r="P76" s="3">
        <v>314</v>
      </c>
      <c r="Q76" s="3">
        <v>17</v>
      </c>
      <c r="R76" s="3" t="s">
        <v>290</v>
      </c>
      <c r="S76" s="3">
        <v>74770</v>
      </c>
      <c r="T76" s="3" t="s">
        <v>62</v>
      </c>
      <c r="U76" s="4" t="s">
        <v>570</v>
      </c>
      <c r="V76" s="4" t="s">
        <v>571</v>
      </c>
      <c r="W76" s="3" t="s">
        <v>315</v>
      </c>
      <c r="X76" s="3" t="s">
        <v>563</v>
      </c>
      <c r="Y76" s="3" t="s">
        <v>572</v>
      </c>
      <c r="Z76" s="3" t="s">
        <v>290</v>
      </c>
      <c r="AA76" s="3">
        <v>74770</v>
      </c>
      <c r="AB76" s="3" t="s">
        <v>567</v>
      </c>
      <c r="AC76" s="3" t="s">
        <v>568</v>
      </c>
      <c r="AD76" s="3" t="s">
        <v>455</v>
      </c>
      <c r="AE76" s="15" t="s">
        <v>573</v>
      </c>
      <c r="AF76" s="3" t="s">
        <v>569</v>
      </c>
      <c r="AG76" s="3" t="s">
        <v>574</v>
      </c>
      <c r="AH76" s="3" t="s">
        <v>106</v>
      </c>
      <c r="AI76" s="3" t="s">
        <v>76</v>
      </c>
      <c r="AJ76" s="6">
        <v>1</v>
      </c>
      <c r="AK76" s="3" t="s">
        <v>87</v>
      </c>
      <c r="AL76" s="3" t="s">
        <v>301</v>
      </c>
      <c r="AM76" s="3" t="s">
        <v>75</v>
      </c>
      <c r="AN76" s="3" t="s">
        <v>76</v>
      </c>
      <c r="AO76" s="3" t="s">
        <v>77</v>
      </c>
      <c r="AP76" s="3" t="s">
        <v>74</v>
      </c>
      <c r="AQ76" s="3" t="s">
        <v>811</v>
      </c>
      <c r="AR76" s="3" t="s">
        <v>301</v>
      </c>
      <c r="AS76" s="3" t="s">
        <v>853</v>
      </c>
      <c r="AT76" s="5">
        <v>4.671234</v>
      </c>
      <c r="AU76" s="5">
        <v>3.99234</v>
      </c>
      <c r="AV76" s="5">
        <v>3.078768</v>
      </c>
      <c r="AW76" s="5">
        <v>2.218277</v>
      </c>
      <c r="AX76" s="5">
        <v>1.072819</v>
      </c>
      <c r="AY76" s="5">
        <v>0.511265</v>
      </c>
      <c r="AZ76" s="5">
        <v>0.452596</v>
      </c>
      <c r="BA76" s="5">
        <v>0.452596</v>
      </c>
      <c r="BB76" s="5">
        <v>1.637167</v>
      </c>
      <c r="BC76" s="5">
        <v>1.908165</v>
      </c>
      <c r="BD76" s="5">
        <v>2.93349</v>
      </c>
      <c r="BE76" s="5">
        <v>5.009283</v>
      </c>
      <c r="BF76" s="8">
        <v>27.938</v>
      </c>
      <c r="BG76" s="8">
        <v>27.938</v>
      </c>
      <c r="BH76" s="9">
        <f t="shared" si="1"/>
        <v>55.876</v>
      </c>
    </row>
    <row r="77" spans="1:60" ht="26.25">
      <c r="A77" s="3" t="s">
        <v>563</v>
      </c>
      <c r="B77" s="4" t="s">
        <v>564</v>
      </c>
      <c r="C77" s="4" t="s">
        <v>565</v>
      </c>
      <c r="D77" s="3" t="s">
        <v>566</v>
      </c>
      <c r="E77" s="3">
        <v>1</v>
      </c>
      <c r="F77" s="3"/>
      <c r="G77" s="3" t="s">
        <v>290</v>
      </c>
      <c r="H77" s="3">
        <v>74770</v>
      </c>
      <c r="I77" s="3" t="s">
        <v>567</v>
      </c>
      <c r="J77" s="3" t="s">
        <v>568</v>
      </c>
      <c r="K77" s="3" t="s">
        <v>455</v>
      </c>
      <c r="L77" s="14">
        <v>724254735</v>
      </c>
      <c r="M77" s="3" t="s">
        <v>569</v>
      </c>
      <c r="N77" s="3" t="s">
        <v>575</v>
      </c>
      <c r="O77" s="3" t="s">
        <v>576</v>
      </c>
      <c r="P77" s="3">
        <v>52</v>
      </c>
      <c r="Q77" s="3">
        <v>1</v>
      </c>
      <c r="R77" s="3" t="s">
        <v>290</v>
      </c>
      <c r="S77" s="3">
        <v>74770</v>
      </c>
      <c r="T77" s="3" t="s">
        <v>62</v>
      </c>
      <c r="U77" s="4" t="s">
        <v>577</v>
      </c>
      <c r="V77" s="4" t="s">
        <v>578</v>
      </c>
      <c r="W77" s="3" t="s">
        <v>65</v>
      </c>
      <c r="X77" s="3" t="s">
        <v>563</v>
      </c>
      <c r="Y77" s="3" t="s">
        <v>572</v>
      </c>
      <c r="Z77" s="3" t="s">
        <v>290</v>
      </c>
      <c r="AA77" s="3">
        <v>74770</v>
      </c>
      <c r="AB77" s="3" t="s">
        <v>567</v>
      </c>
      <c r="AC77" s="3" t="s">
        <v>568</v>
      </c>
      <c r="AD77" s="3" t="s">
        <v>455</v>
      </c>
      <c r="AE77" s="15" t="s">
        <v>573</v>
      </c>
      <c r="AF77" s="3" t="s">
        <v>569</v>
      </c>
      <c r="AG77" s="3" t="s">
        <v>574</v>
      </c>
      <c r="AH77" s="3" t="s">
        <v>106</v>
      </c>
      <c r="AI77" s="3" t="s">
        <v>76</v>
      </c>
      <c r="AJ77" s="6">
        <v>1</v>
      </c>
      <c r="AK77" s="3" t="s">
        <v>87</v>
      </c>
      <c r="AL77" s="3" t="s">
        <v>301</v>
      </c>
      <c r="AM77" s="3" t="s">
        <v>75</v>
      </c>
      <c r="AN77" s="3" t="s">
        <v>76</v>
      </c>
      <c r="AO77" s="3" t="s">
        <v>77</v>
      </c>
      <c r="AP77" s="3" t="s">
        <v>74</v>
      </c>
      <c r="AQ77" s="3" t="s">
        <v>811</v>
      </c>
      <c r="AR77" s="3" t="s">
        <v>301</v>
      </c>
      <c r="AS77" s="3" t="s">
        <v>853</v>
      </c>
      <c r="AT77" s="5">
        <v>21.288573</v>
      </c>
      <c r="AU77" s="5">
        <v>18.1946</v>
      </c>
      <c r="AV77" s="5">
        <v>14.031105</v>
      </c>
      <c r="AW77" s="5">
        <v>10.109526</v>
      </c>
      <c r="AX77" s="5">
        <v>4.889242</v>
      </c>
      <c r="AY77" s="5">
        <v>2.330029</v>
      </c>
      <c r="AZ77" s="5">
        <v>2.062649</v>
      </c>
      <c r="BA77" s="5">
        <v>2.062649</v>
      </c>
      <c r="BB77" s="5">
        <v>7.461186</v>
      </c>
      <c r="BC77" s="5">
        <v>8.696229</v>
      </c>
      <c r="BD77" s="5">
        <v>13.36902</v>
      </c>
      <c r="BE77" s="5">
        <v>22.829193</v>
      </c>
      <c r="BF77" s="8">
        <v>127.324001</v>
      </c>
      <c r="BG77" s="8">
        <v>127.324001</v>
      </c>
      <c r="BH77" s="9">
        <f t="shared" si="1"/>
        <v>254.648002</v>
      </c>
    </row>
    <row r="78" spans="1:60" ht="26.25">
      <c r="A78" s="3" t="s">
        <v>563</v>
      </c>
      <c r="B78" s="4" t="s">
        <v>564</v>
      </c>
      <c r="C78" s="4" t="s">
        <v>565</v>
      </c>
      <c r="D78" s="3" t="s">
        <v>566</v>
      </c>
      <c r="E78" s="3">
        <v>1</v>
      </c>
      <c r="F78" s="3"/>
      <c r="G78" s="3" t="s">
        <v>290</v>
      </c>
      <c r="H78" s="3">
        <v>74770</v>
      </c>
      <c r="I78" s="3" t="s">
        <v>567</v>
      </c>
      <c r="J78" s="3" t="s">
        <v>568</v>
      </c>
      <c r="K78" s="3" t="s">
        <v>455</v>
      </c>
      <c r="L78" s="14">
        <v>724254735</v>
      </c>
      <c r="M78" s="3" t="s">
        <v>569</v>
      </c>
      <c r="N78" s="3" t="s">
        <v>579</v>
      </c>
      <c r="O78" s="3" t="s">
        <v>289</v>
      </c>
      <c r="P78" s="3">
        <v>147</v>
      </c>
      <c r="Q78" s="3">
        <v>15</v>
      </c>
      <c r="R78" s="3" t="s">
        <v>290</v>
      </c>
      <c r="S78" s="3">
        <v>74770</v>
      </c>
      <c r="T78" s="3" t="s">
        <v>62</v>
      </c>
      <c r="U78" s="4" t="s">
        <v>580</v>
      </c>
      <c r="V78" s="4" t="s">
        <v>581</v>
      </c>
      <c r="W78" s="3" t="s">
        <v>65</v>
      </c>
      <c r="X78" s="3" t="s">
        <v>563</v>
      </c>
      <c r="Y78" s="3" t="s">
        <v>572</v>
      </c>
      <c r="Z78" s="3" t="s">
        <v>290</v>
      </c>
      <c r="AA78" s="3">
        <v>74770</v>
      </c>
      <c r="AB78" s="3" t="s">
        <v>567</v>
      </c>
      <c r="AC78" s="3" t="s">
        <v>568</v>
      </c>
      <c r="AD78" s="3" t="s">
        <v>455</v>
      </c>
      <c r="AE78" s="15" t="s">
        <v>573</v>
      </c>
      <c r="AF78" s="3" t="s">
        <v>569</v>
      </c>
      <c r="AG78" s="3" t="s">
        <v>574</v>
      </c>
      <c r="AH78" s="3" t="s">
        <v>106</v>
      </c>
      <c r="AI78" s="3" t="s">
        <v>76</v>
      </c>
      <c r="AJ78" s="6">
        <v>1</v>
      </c>
      <c r="AK78" s="3" t="s">
        <v>87</v>
      </c>
      <c r="AL78" s="3" t="s">
        <v>301</v>
      </c>
      <c r="AM78" s="3" t="s">
        <v>75</v>
      </c>
      <c r="AN78" s="3" t="s">
        <v>76</v>
      </c>
      <c r="AO78" s="3" t="s">
        <v>77</v>
      </c>
      <c r="AP78" s="3" t="s">
        <v>74</v>
      </c>
      <c r="AQ78" s="3" t="s">
        <v>811</v>
      </c>
      <c r="AR78" s="3" t="s">
        <v>301</v>
      </c>
      <c r="AS78" s="3" t="s">
        <v>853</v>
      </c>
      <c r="AT78" s="5">
        <v>18.452526</v>
      </c>
      <c r="AU78" s="5">
        <v>15.77073</v>
      </c>
      <c r="AV78" s="5">
        <v>12.161892</v>
      </c>
      <c r="AW78" s="5">
        <v>8.762743</v>
      </c>
      <c r="AX78" s="5">
        <v>4.237901</v>
      </c>
      <c r="AY78" s="5">
        <v>2.019625</v>
      </c>
      <c r="AZ78" s="5">
        <v>1.787864</v>
      </c>
      <c r="BA78" s="5">
        <v>1.787864</v>
      </c>
      <c r="BB78" s="5">
        <v>6.467213</v>
      </c>
      <c r="BC78" s="5">
        <v>7.537725</v>
      </c>
      <c r="BD78" s="5">
        <v>11.58801</v>
      </c>
      <c r="BE78" s="5">
        <v>19.787907</v>
      </c>
      <c r="BF78" s="8">
        <v>110.362</v>
      </c>
      <c r="BG78" s="8">
        <v>110.362</v>
      </c>
      <c r="BH78" s="9">
        <f t="shared" si="1"/>
        <v>220.724</v>
      </c>
    </row>
    <row r="79" spans="1:60" ht="26.25">
      <c r="A79" s="3" t="s">
        <v>563</v>
      </c>
      <c r="B79" s="4" t="s">
        <v>564</v>
      </c>
      <c r="C79" s="4" t="s">
        <v>565</v>
      </c>
      <c r="D79" s="3" t="s">
        <v>566</v>
      </c>
      <c r="E79" s="3">
        <v>1</v>
      </c>
      <c r="F79" s="3"/>
      <c r="G79" s="3" t="s">
        <v>290</v>
      </c>
      <c r="H79" s="3">
        <v>74770</v>
      </c>
      <c r="I79" s="3" t="s">
        <v>567</v>
      </c>
      <c r="J79" s="3" t="s">
        <v>568</v>
      </c>
      <c r="K79" s="3" t="s">
        <v>455</v>
      </c>
      <c r="L79" s="14">
        <v>724254735</v>
      </c>
      <c r="M79" s="3" t="s">
        <v>569</v>
      </c>
      <c r="N79" s="3" t="s">
        <v>582</v>
      </c>
      <c r="O79" s="3" t="s">
        <v>347</v>
      </c>
      <c r="P79" s="3">
        <v>56</v>
      </c>
      <c r="Q79" s="3">
        <v>18</v>
      </c>
      <c r="R79" s="3" t="s">
        <v>353</v>
      </c>
      <c r="S79" s="3">
        <v>74706</v>
      </c>
      <c r="T79" s="3" t="s">
        <v>62</v>
      </c>
      <c r="U79" s="4" t="s">
        <v>583</v>
      </c>
      <c r="V79" s="4" t="s">
        <v>584</v>
      </c>
      <c r="W79" s="3" t="s">
        <v>65</v>
      </c>
      <c r="X79" s="3" t="s">
        <v>563</v>
      </c>
      <c r="Y79" s="3" t="s">
        <v>572</v>
      </c>
      <c r="Z79" s="3" t="s">
        <v>290</v>
      </c>
      <c r="AA79" s="3">
        <v>74770</v>
      </c>
      <c r="AB79" s="3" t="s">
        <v>567</v>
      </c>
      <c r="AC79" s="3" t="s">
        <v>568</v>
      </c>
      <c r="AD79" s="3" t="s">
        <v>455</v>
      </c>
      <c r="AE79" s="15" t="s">
        <v>573</v>
      </c>
      <c r="AF79" s="3" t="s">
        <v>569</v>
      </c>
      <c r="AG79" s="3" t="s">
        <v>574</v>
      </c>
      <c r="AH79" s="3" t="s">
        <v>106</v>
      </c>
      <c r="AI79" s="3" t="s">
        <v>76</v>
      </c>
      <c r="AJ79" s="6">
        <v>1</v>
      </c>
      <c r="AK79" s="3" t="s">
        <v>87</v>
      </c>
      <c r="AL79" s="3" t="s">
        <v>301</v>
      </c>
      <c r="AM79" s="3" t="s">
        <v>75</v>
      </c>
      <c r="AN79" s="3" t="s">
        <v>76</v>
      </c>
      <c r="AO79" s="3" t="s">
        <v>77</v>
      </c>
      <c r="AP79" s="3" t="s">
        <v>74</v>
      </c>
      <c r="AQ79" s="3" t="s">
        <v>811</v>
      </c>
      <c r="AR79" s="3" t="s">
        <v>301</v>
      </c>
      <c r="AS79" s="3" t="s">
        <v>853</v>
      </c>
      <c r="AT79" s="5">
        <v>12.441854</v>
      </c>
      <c r="AU79" s="5">
        <v>10.633618</v>
      </c>
      <c r="AV79" s="5">
        <v>8.200313</v>
      </c>
      <c r="AW79" s="5">
        <v>5.908392</v>
      </c>
      <c r="AX79" s="5">
        <v>2.857459</v>
      </c>
      <c r="AY79" s="5">
        <v>1.361758</v>
      </c>
      <c r="AZ79" s="5">
        <v>1.205491</v>
      </c>
      <c r="BA79" s="5">
        <v>1.205491</v>
      </c>
      <c r="BB79" s="5">
        <v>4.360602</v>
      </c>
      <c r="BC79" s="5">
        <v>5.082408</v>
      </c>
      <c r="BD79" s="5">
        <v>7.813365</v>
      </c>
      <c r="BE79" s="5">
        <v>13.342251</v>
      </c>
      <c r="BF79" s="8">
        <v>74.413002</v>
      </c>
      <c r="BG79" s="8">
        <v>74.413002</v>
      </c>
      <c r="BH79" s="9">
        <f t="shared" si="1"/>
        <v>148.826004</v>
      </c>
    </row>
    <row r="80" spans="1:60" ht="26.25">
      <c r="A80" s="3" t="s">
        <v>585</v>
      </c>
      <c r="B80" s="4" t="s">
        <v>586</v>
      </c>
      <c r="C80" s="4"/>
      <c r="D80" s="3" t="s">
        <v>587</v>
      </c>
      <c r="E80" s="3">
        <v>37</v>
      </c>
      <c r="F80" s="3"/>
      <c r="G80" s="3" t="s">
        <v>54</v>
      </c>
      <c r="H80" s="3">
        <v>74705</v>
      </c>
      <c r="I80" s="3" t="s">
        <v>438</v>
      </c>
      <c r="J80" s="3" t="s">
        <v>588</v>
      </c>
      <c r="K80" s="3" t="s">
        <v>131</v>
      </c>
      <c r="L80" s="15" t="s">
        <v>589</v>
      </c>
      <c r="M80" s="3" t="s">
        <v>590</v>
      </c>
      <c r="N80" s="3" t="s">
        <v>591</v>
      </c>
      <c r="O80" s="3" t="s">
        <v>587</v>
      </c>
      <c r="P80" s="3">
        <v>26</v>
      </c>
      <c r="Q80" s="3">
        <v>37</v>
      </c>
      <c r="R80" s="3" t="s">
        <v>312</v>
      </c>
      <c r="S80" s="3">
        <v>74705</v>
      </c>
      <c r="T80" s="3" t="s">
        <v>62</v>
      </c>
      <c r="U80" s="4" t="s">
        <v>592</v>
      </c>
      <c r="V80" s="4" t="s">
        <v>593</v>
      </c>
      <c r="W80" s="3" t="s">
        <v>65</v>
      </c>
      <c r="X80" s="3" t="s">
        <v>585</v>
      </c>
      <c r="Y80" s="3" t="s">
        <v>594</v>
      </c>
      <c r="Z80" s="3" t="s">
        <v>54</v>
      </c>
      <c r="AA80" s="3">
        <v>74705</v>
      </c>
      <c r="AB80" s="3" t="s">
        <v>438</v>
      </c>
      <c r="AC80" s="3" t="s">
        <v>588</v>
      </c>
      <c r="AD80" s="3" t="s">
        <v>131</v>
      </c>
      <c r="AE80" s="15" t="s">
        <v>589</v>
      </c>
      <c r="AF80" s="3" t="s">
        <v>590</v>
      </c>
      <c r="AG80" s="3" t="s">
        <v>595</v>
      </c>
      <c r="AH80" s="3" t="s">
        <v>106</v>
      </c>
      <c r="AI80" s="3" t="s">
        <v>76</v>
      </c>
      <c r="AJ80" s="6">
        <v>1</v>
      </c>
      <c r="AK80" s="3" t="s">
        <v>87</v>
      </c>
      <c r="AL80" s="3" t="s">
        <v>74</v>
      </c>
      <c r="AM80" s="3" t="s">
        <v>75</v>
      </c>
      <c r="AN80" s="3" t="s">
        <v>76</v>
      </c>
      <c r="AO80" s="3" t="s">
        <v>77</v>
      </c>
      <c r="AP80" s="3" t="s">
        <v>74</v>
      </c>
      <c r="AQ80" s="3" t="s">
        <v>811</v>
      </c>
      <c r="AR80" s="3" t="s">
        <v>301</v>
      </c>
      <c r="AS80" s="3"/>
      <c r="AT80" s="5">
        <v>32.582097</v>
      </c>
      <c r="AU80" s="5">
        <v>27.84678</v>
      </c>
      <c r="AV80" s="5">
        <v>21.474564</v>
      </c>
      <c r="AW80" s="5">
        <v>15.472599</v>
      </c>
      <c r="AX80" s="5">
        <v>7.48297</v>
      </c>
      <c r="AY80" s="5">
        <v>3.566103</v>
      </c>
      <c r="AZ80" s="5">
        <v>3.156878</v>
      </c>
      <c r="BA80" s="5">
        <v>3.156878</v>
      </c>
      <c r="BB80" s="5">
        <v>11.419323</v>
      </c>
      <c r="BC80" s="5">
        <v>13.309553</v>
      </c>
      <c r="BD80" s="5">
        <v>20.461245</v>
      </c>
      <c r="BE80" s="5">
        <v>34.940012</v>
      </c>
      <c r="BF80" s="8">
        <v>194.869002</v>
      </c>
      <c r="BG80" s="8">
        <v>194.869002</v>
      </c>
      <c r="BH80" s="9">
        <f t="shared" si="1"/>
        <v>389.738004</v>
      </c>
    </row>
    <row r="81" spans="1:60" ht="26.25">
      <c r="A81" s="3" t="s">
        <v>585</v>
      </c>
      <c r="B81" s="4" t="s">
        <v>586</v>
      </c>
      <c r="C81" s="4"/>
      <c r="D81" s="3" t="s">
        <v>587</v>
      </c>
      <c r="E81" s="3">
        <v>37</v>
      </c>
      <c r="F81" s="3"/>
      <c r="G81" s="3" t="s">
        <v>54</v>
      </c>
      <c r="H81" s="3">
        <v>74705</v>
      </c>
      <c r="I81" s="3" t="s">
        <v>438</v>
      </c>
      <c r="J81" s="3" t="s">
        <v>588</v>
      </c>
      <c r="K81" s="3" t="s">
        <v>131</v>
      </c>
      <c r="L81" s="15" t="s">
        <v>589</v>
      </c>
      <c r="M81" s="3" t="s">
        <v>590</v>
      </c>
      <c r="N81" s="3" t="s">
        <v>596</v>
      </c>
      <c r="O81" s="3" t="s">
        <v>597</v>
      </c>
      <c r="P81" s="3">
        <v>170</v>
      </c>
      <c r="Q81" s="3">
        <v>24</v>
      </c>
      <c r="R81" s="3" t="s">
        <v>312</v>
      </c>
      <c r="S81" s="3">
        <v>74705</v>
      </c>
      <c r="T81" s="3" t="s">
        <v>62</v>
      </c>
      <c r="U81" s="4" t="s">
        <v>598</v>
      </c>
      <c r="V81" s="4" t="s">
        <v>599</v>
      </c>
      <c r="W81" s="3" t="s">
        <v>105</v>
      </c>
      <c r="X81" s="3" t="s">
        <v>585</v>
      </c>
      <c r="Y81" s="3" t="s">
        <v>594</v>
      </c>
      <c r="Z81" s="3" t="s">
        <v>54</v>
      </c>
      <c r="AA81" s="3">
        <v>74705</v>
      </c>
      <c r="AB81" s="3" t="s">
        <v>438</v>
      </c>
      <c r="AC81" s="3" t="s">
        <v>588</v>
      </c>
      <c r="AD81" s="3" t="s">
        <v>131</v>
      </c>
      <c r="AE81" s="15" t="s">
        <v>589</v>
      </c>
      <c r="AF81" s="3" t="s">
        <v>590</v>
      </c>
      <c r="AG81" s="3" t="s">
        <v>595</v>
      </c>
      <c r="AH81" s="3" t="s">
        <v>106</v>
      </c>
      <c r="AI81" s="3" t="s">
        <v>76</v>
      </c>
      <c r="AJ81" s="6">
        <v>1</v>
      </c>
      <c r="AK81" s="3" t="s">
        <v>87</v>
      </c>
      <c r="AL81" s="3" t="s">
        <v>74</v>
      </c>
      <c r="AM81" s="3" t="s">
        <v>75</v>
      </c>
      <c r="AN81" s="3" t="s">
        <v>76</v>
      </c>
      <c r="AO81" s="3" t="s">
        <v>77</v>
      </c>
      <c r="AP81" s="3" t="s">
        <v>74</v>
      </c>
      <c r="AQ81" s="3" t="s">
        <v>811</v>
      </c>
      <c r="AR81" s="3" t="s">
        <v>301</v>
      </c>
      <c r="AS81" s="3"/>
      <c r="AT81" s="5">
        <v>8.827324</v>
      </c>
      <c r="AU81" s="5">
        <v>7.544406</v>
      </c>
      <c r="AV81" s="5">
        <v>5.818009</v>
      </c>
      <c r="AW81" s="5">
        <v>4.191923</v>
      </c>
      <c r="AX81" s="5">
        <v>2.027328</v>
      </c>
      <c r="AY81" s="5">
        <v>0.966149</v>
      </c>
      <c r="AZ81" s="5">
        <v>0.855279</v>
      </c>
      <c r="BA81" s="5">
        <v>0.855279</v>
      </c>
      <c r="BB81" s="5">
        <v>3.093787</v>
      </c>
      <c r="BC81" s="5">
        <v>3.605898</v>
      </c>
      <c r="BD81" s="5">
        <v>5.543475</v>
      </c>
      <c r="BE81" s="5">
        <v>9.466144</v>
      </c>
      <c r="BF81" s="8">
        <v>52.795001</v>
      </c>
      <c r="BG81" s="8">
        <v>52.795001</v>
      </c>
      <c r="BH81" s="9">
        <f t="shared" si="1"/>
        <v>105.590002</v>
      </c>
    </row>
    <row r="82" spans="1:60" ht="26.25">
      <c r="A82" s="3" t="s">
        <v>600</v>
      </c>
      <c r="B82" s="4" t="s">
        <v>601</v>
      </c>
      <c r="C82" s="4" t="s">
        <v>602</v>
      </c>
      <c r="D82" s="3" t="s">
        <v>603</v>
      </c>
      <c r="E82" s="3">
        <v>109</v>
      </c>
      <c r="F82" s="3">
        <v>2</v>
      </c>
      <c r="G82" s="3" t="s">
        <v>368</v>
      </c>
      <c r="H82" s="3">
        <v>74795</v>
      </c>
      <c r="I82" s="3" t="s">
        <v>604</v>
      </c>
      <c r="J82" s="3" t="s">
        <v>810</v>
      </c>
      <c r="K82" s="3" t="s">
        <v>131</v>
      </c>
      <c r="L82" s="15" t="s">
        <v>805</v>
      </c>
      <c r="M82" s="3" t="s">
        <v>605</v>
      </c>
      <c r="N82" s="3" t="s">
        <v>606</v>
      </c>
      <c r="O82" s="3" t="s">
        <v>603</v>
      </c>
      <c r="P82" s="3">
        <v>109</v>
      </c>
      <c r="Q82" s="3">
        <v>2</v>
      </c>
      <c r="R82" s="3" t="s">
        <v>368</v>
      </c>
      <c r="S82" s="3">
        <v>74795</v>
      </c>
      <c r="T82" s="3" t="s">
        <v>62</v>
      </c>
      <c r="U82" s="4" t="s">
        <v>607</v>
      </c>
      <c r="V82" s="4" t="s">
        <v>608</v>
      </c>
      <c r="W82" s="3" t="s">
        <v>65</v>
      </c>
      <c r="X82" s="3" t="s">
        <v>600</v>
      </c>
      <c r="Y82" s="3" t="s">
        <v>606</v>
      </c>
      <c r="Z82" s="3" t="s">
        <v>368</v>
      </c>
      <c r="AA82" s="3">
        <v>74795</v>
      </c>
      <c r="AB82" s="3" t="s">
        <v>604</v>
      </c>
      <c r="AC82" s="3" t="s">
        <v>810</v>
      </c>
      <c r="AD82" s="3" t="s">
        <v>131</v>
      </c>
      <c r="AE82" s="15" t="s">
        <v>805</v>
      </c>
      <c r="AF82" s="3" t="s">
        <v>605</v>
      </c>
      <c r="AG82" s="3" t="s">
        <v>609</v>
      </c>
      <c r="AH82" s="3" t="s">
        <v>106</v>
      </c>
      <c r="AI82" s="3" t="s">
        <v>76</v>
      </c>
      <c r="AJ82" s="6">
        <v>1</v>
      </c>
      <c r="AK82" s="3" t="s">
        <v>87</v>
      </c>
      <c r="AL82" s="3" t="s">
        <v>74</v>
      </c>
      <c r="AM82" s="3" t="s">
        <v>75</v>
      </c>
      <c r="AN82" s="3" t="s">
        <v>76</v>
      </c>
      <c r="AO82" s="3" t="s">
        <v>77</v>
      </c>
      <c r="AP82" s="3" t="s">
        <v>74</v>
      </c>
      <c r="AQ82" s="3" t="s">
        <v>811</v>
      </c>
      <c r="AR82" s="3" t="s">
        <v>301</v>
      </c>
      <c r="AS82" s="3"/>
      <c r="AT82" s="5">
        <v>18.904301</v>
      </c>
      <c r="AU82" s="5">
        <v>16.156846</v>
      </c>
      <c r="AV82" s="5">
        <v>12.459653</v>
      </c>
      <c r="AW82" s="5">
        <v>8.977282</v>
      </c>
      <c r="AX82" s="5">
        <v>4.341658</v>
      </c>
      <c r="AY82" s="5">
        <v>2.069071</v>
      </c>
      <c r="AZ82" s="5">
        <v>1.831637</v>
      </c>
      <c r="BA82" s="5">
        <v>1.831637</v>
      </c>
      <c r="BB82" s="5">
        <v>6.62555</v>
      </c>
      <c r="BC82" s="5">
        <v>7.722271</v>
      </c>
      <c r="BD82" s="5">
        <v>11.87172</v>
      </c>
      <c r="BE82" s="5">
        <v>20.272375</v>
      </c>
      <c r="BF82" s="8">
        <v>113.064001</v>
      </c>
      <c r="BG82" s="8">
        <v>113.064001</v>
      </c>
      <c r="BH82" s="9">
        <f t="shared" si="1"/>
        <v>226.128002</v>
      </c>
    </row>
    <row r="83" spans="1:60" ht="26.25">
      <c r="A83" s="3" t="s">
        <v>610</v>
      </c>
      <c r="B83" s="4" t="s">
        <v>611</v>
      </c>
      <c r="C83" s="4" t="s">
        <v>612</v>
      </c>
      <c r="D83" s="3" t="s">
        <v>613</v>
      </c>
      <c r="E83" s="3">
        <v>2</v>
      </c>
      <c r="F83" s="3"/>
      <c r="G83" s="3" t="s">
        <v>383</v>
      </c>
      <c r="H83" s="3">
        <v>74773</v>
      </c>
      <c r="I83" s="3" t="s">
        <v>614</v>
      </c>
      <c r="J83" s="3" t="s">
        <v>621</v>
      </c>
      <c r="K83" s="3" t="s">
        <v>455</v>
      </c>
      <c r="L83" s="15" t="s">
        <v>615</v>
      </c>
      <c r="M83" s="3" t="s">
        <v>616</v>
      </c>
      <c r="N83" s="3" t="s">
        <v>617</v>
      </c>
      <c r="O83" s="3" t="s">
        <v>613</v>
      </c>
      <c r="P83" s="3">
        <v>86</v>
      </c>
      <c r="Q83" s="3">
        <v>2</v>
      </c>
      <c r="R83" s="3" t="s">
        <v>383</v>
      </c>
      <c r="S83" s="3">
        <v>74773</v>
      </c>
      <c r="T83" s="3" t="s">
        <v>62</v>
      </c>
      <c r="U83" s="4" t="s">
        <v>618</v>
      </c>
      <c r="V83" s="4" t="s">
        <v>619</v>
      </c>
      <c r="W83" s="3" t="s">
        <v>65</v>
      </c>
      <c r="X83" s="3" t="s">
        <v>610</v>
      </c>
      <c r="Y83" s="3" t="s">
        <v>620</v>
      </c>
      <c r="Z83" s="3" t="s">
        <v>383</v>
      </c>
      <c r="AA83" s="3">
        <v>74773</v>
      </c>
      <c r="AB83" s="3" t="s">
        <v>614</v>
      </c>
      <c r="AC83" s="3" t="s">
        <v>621</v>
      </c>
      <c r="AD83" s="3" t="s">
        <v>455</v>
      </c>
      <c r="AE83" s="15" t="s">
        <v>615</v>
      </c>
      <c r="AF83" s="3" t="s">
        <v>616</v>
      </c>
      <c r="AG83" s="3" t="s">
        <v>622</v>
      </c>
      <c r="AH83" s="3" t="s">
        <v>106</v>
      </c>
      <c r="AI83" s="3" t="s">
        <v>76</v>
      </c>
      <c r="AJ83" s="6">
        <v>1</v>
      </c>
      <c r="AK83" s="3" t="s">
        <v>87</v>
      </c>
      <c r="AL83" s="3" t="s">
        <v>74</v>
      </c>
      <c r="AM83" s="3" t="s">
        <v>75</v>
      </c>
      <c r="AN83" s="3" t="s">
        <v>76</v>
      </c>
      <c r="AO83" s="3" t="s">
        <v>77</v>
      </c>
      <c r="AP83" s="3" t="s">
        <v>74</v>
      </c>
      <c r="AQ83" s="3" t="s">
        <v>811</v>
      </c>
      <c r="AR83" s="3" t="s">
        <v>301</v>
      </c>
      <c r="AS83" s="3"/>
      <c r="AT83" s="5">
        <v>12.08555</v>
      </c>
      <c r="AU83" s="5">
        <v>10.329098</v>
      </c>
      <c r="AV83" s="5">
        <v>7.965476</v>
      </c>
      <c r="AW83" s="5">
        <v>5.739191</v>
      </c>
      <c r="AX83" s="5">
        <v>2.775629</v>
      </c>
      <c r="AY83" s="5">
        <v>1.322761</v>
      </c>
      <c r="AZ83" s="5">
        <v>1.170968</v>
      </c>
      <c r="BA83" s="5">
        <v>1.170968</v>
      </c>
      <c r="BB83" s="5">
        <v>4.235725</v>
      </c>
      <c r="BC83" s="5">
        <v>4.936861</v>
      </c>
      <c r="BD83" s="5">
        <v>7.58961</v>
      </c>
      <c r="BE83" s="5">
        <v>12.960163</v>
      </c>
      <c r="BF83" s="8">
        <v>72.282</v>
      </c>
      <c r="BG83" s="8">
        <v>72.282</v>
      </c>
      <c r="BH83" s="9">
        <f t="shared" si="1"/>
        <v>144.564</v>
      </c>
    </row>
    <row r="84" spans="1:60" ht="26.25">
      <c r="A84" s="3" t="s">
        <v>610</v>
      </c>
      <c r="B84" s="4" t="s">
        <v>611</v>
      </c>
      <c r="C84" s="4" t="s">
        <v>612</v>
      </c>
      <c r="D84" s="3" t="s">
        <v>613</v>
      </c>
      <c r="E84" s="3">
        <v>2</v>
      </c>
      <c r="F84" s="3"/>
      <c r="G84" s="3" t="s">
        <v>383</v>
      </c>
      <c r="H84" s="3">
        <v>74773</v>
      </c>
      <c r="I84" s="3" t="s">
        <v>614</v>
      </c>
      <c r="J84" s="3" t="s">
        <v>621</v>
      </c>
      <c r="K84" s="3" t="s">
        <v>455</v>
      </c>
      <c r="L84" s="15" t="s">
        <v>615</v>
      </c>
      <c r="M84" s="3" t="s">
        <v>616</v>
      </c>
      <c r="N84" s="3" t="s">
        <v>617</v>
      </c>
      <c r="O84" s="3" t="s">
        <v>613</v>
      </c>
      <c r="P84" s="3">
        <v>86</v>
      </c>
      <c r="Q84" s="3">
        <v>2</v>
      </c>
      <c r="R84" s="3" t="s">
        <v>383</v>
      </c>
      <c r="S84" s="3">
        <v>74773</v>
      </c>
      <c r="T84" s="3" t="s">
        <v>62</v>
      </c>
      <c r="U84" s="4" t="s">
        <v>623</v>
      </c>
      <c r="V84" s="4" t="s">
        <v>624</v>
      </c>
      <c r="W84" s="3" t="s">
        <v>315</v>
      </c>
      <c r="X84" s="3" t="s">
        <v>610</v>
      </c>
      <c r="Y84" s="3" t="s">
        <v>620</v>
      </c>
      <c r="Z84" s="3" t="s">
        <v>383</v>
      </c>
      <c r="AA84" s="3">
        <v>74773</v>
      </c>
      <c r="AB84" s="3" t="s">
        <v>614</v>
      </c>
      <c r="AC84" s="3" t="s">
        <v>621</v>
      </c>
      <c r="AD84" s="3" t="s">
        <v>455</v>
      </c>
      <c r="AE84" s="15" t="s">
        <v>615</v>
      </c>
      <c r="AF84" s="3" t="s">
        <v>616</v>
      </c>
      <c r="AG84" s="3" t="s">
        <v>622</v>
      </c>
      <c r="AH84" s="3" t="s">
        <v>106</v>
      </c>
      <c r="AI84" s="3" t="s">
        <v>76</v>
      </c>
      <c r="AJ84" s="6">
        <v>1</v>
      </c>
      <c r="AK84" s="3" t="s">
        <v>87</v>
      </c>
      <c r="AL84" s="3" t="s">
        <v>74</v>
      </c>
      <c r="AM84" s="3" t="s">
        <v>75</v>
      </c>
      <c r="AN84" s="3" t="s">
        <v>76</v>
      </c>
      <c r="AO84" s="3" t="s">
        <v>77</v>
      </c>
      <c r="AP84" s="3" t="s">
        <v>74</v>
      </c>
      <c r="AQ84" s="3" t="s">
        <v>811</v>
      </c>
      <c r="AR84" s="3" t="s">
        <v>301</v>
      </c>
      <c r="AS84" s="3"/>
      <c r="AT84" s="5">
        <v>5.094584</v>
      </c>
      <c r="AU84" s="5">
        <v>4.354163</v>
      </c>
      <c r="AV84" s="5">
        <v>3.357794</v>
      </c>
      <c r="AW84" s="5">
        <v>2.419318</v>
      </c>
      <c r="AX84" s="5">
        <v>1.170048</v>
      </c>
      <c r="AY84" s="5">
        <v>0.557601</v>
      </c>
      <c r="AZ84" s="5">
        <v>0.493614</v>
      </c>
      <c r="BA84" s="5">
        <v>0.493614</v>
      </c>
      <c r="BB84" s="5">
        <v>1.785542</v>
      </c>
      <c r="BC84" s="5">
        <v>2.081101</v>
      </c>
      <c r="BD84" s="5">
        <v>3.19935</v>
      </c>
      <c r="BE84" s="5">
        <v>5.463271</v>
      </c>
      <c r="BF84" s="8">
        <v>30.47</v>
      </c>
      <c r="BG84" s="8">
        <v>30.47</v>
      </c>
      <c r="BH84" s="9">
        <f t="shared" si="1"/>
        <v>60.94</v>
      </c>
    </row>
    <row r="85" spans="1:60" ht="26.25">
      <c r="A85" s="3" t="s">
        <v>625</v>
      </c>
      <c r="B85" s="4" t="s">
        <v>626</v>
      </c>
      <c r="C85" s="4"/>
      <c r="D85" s="3" t="s">
        <v>627</v>
      </c>
      <c r="E85" s="3">
        <v>6</v>
      </c>
      <c r="F85" s="3"/>
      <c r="G85" s="3" t="s">
        <v>54</v>
      </c>
      <c r="H85" s="3">
        <v>74601</v>
      </c>
      <c r="I85" s="3" t="s">
        <v>628</v>
      </c>
      <c r="J85" s="3" t="s">
        <v>629</v>
      </c>
      <c r="K85" s="3" t="s">
        <v>131</v>
      </c>
      <c r="L85" s="15" t="s">
        <v>630</v>
      </c>
      <c r="M85" s="3" t="s">
        <v>631</v>
      </c>
      <c r="N85" s="3" t="s">
        <v>632</v>
      </c>
      <c r="O85" s="3" t="s">
        <v>627</v>
      </c>
      <c r="P85" s="3">
        <v>1244</v>
      </c>
      <c r="Q85" s="3">
        <v>6</v>
      </c>
      <c r="R85" s="3" t="s">
        <v>92</v>
      </c>
      <c r="S85" s="3">
        <v>74601</v>
      </c>
      <c r="T85" s="3" t="s">
        <v>62</v>
      </c>
      <c r="U85" s="4" t="s">
        <v>633</v>
      </c>
      <c r="V85" s="4" t="s">
        <v>634</v>
      </c>
      <c r="W85" s="3" t="s">
        <v>65</v>
      </c>
      <c r="X85" s="3" t="s">
        <v>625</v>
      </c>
      <c r="Y85" s="3" t="s">
        <v>635</v>
      </c>
      <c r="Z85" s="3" t="s">
        <v>54</v>
      </c>
      <c r="AA85" s="3">
        <v>74601</v>
      </c>
      <c r="AB85" s="3" t="s">
        <v>636</v>
      </c>
      <c r="AC85" s="3" t="s">
        <v>182</v>
      </c>
      <c r="AD85" s="3" t="s">
        <v>139</v>
      </c>
      <c r="AE85" s="14">
        <v>723553064</v>
      </c>
      <c r="AF85" s="3" t="s">
        <v>631</v>
      </c>
      <c r="AG85" s="3" t="s">
        <v>637</v>
      </c>
      <c r="AH85" s="3" t="s">
        <v>106</v>
      </c>
      <c r="AI85" s="3" t="s">
        <v>76</v>
      </c>
      <c r="AJ85" s="6">
        <v>1</v>
      </c>
      <c r="AK85" s="3" t="s">
        <v>87</v>
      </c>
      <c r="AL85" s="3" t="s">
        <v>74</v>
      </c>
      <c r="AM85" s="3" t="s">
        <v>75</v>
      </c>
      <c r="AN85" s="3" t="s">
        <v>76</v>
      </c>
      <c r="AO85" s="3" t="s">
        <v>77</v>
      </c>
      <c r="AP85" s="3" t="s">
        <v>74</v>
      </c>
      <c r="AQ85" s="3" t="s">
        <v>811</v>
      </c>
      <c r="AR85" s="3" t="s">
        <v>301</v>
      </c>
      <c r="AS85" s="3"/>
      <c r="AT85" s="5">
        <v>35.097955</v>
      </c>
      <c r="AU85" s="5">
        <v>29.996996</v>
      </c>
      <c r="AV85" s="5">
        <v>23.132743</v>
      </c>
      <c r="AW85" s="5">
        <v>16.66733</v>
      </c>
      <c r="AX85" s="5">
        <v>8.060774</v>
      </c>
      <c r="AY85" s="5">
        <v>3.841463</v>
      </c>
      <c r="AZ85" s="5">
        <v>3.400639</v>
      </c>
      <c r="BA85" s="5">
        <v>3.400639</v>
      </c>
      <c r="BB85" s="5">
        <v>12.301078</v>
      </c>
      <c r="BC85" s="5">
        <v>14.337263</v>
      </c>
      <c r="BD85" s="5">
        <v>22.04118</v>
      </c>
      <c r="BE85" s="5">
        <v>37.637939</v>
      </c>
      <c r="BF85" s="8">
        <v>209.915999</v>
      </c>
      <c r="BG85" s="8">
        <v>209.915999</v>
      </c>
      <c r="BH85" s="9">
        <f t="shared" si="1"/>
        <v>419.831998</v>
      </c>
    </row>
    <row r="86" spans="1:60" ht="26.25">
      <c r="A86" s="3" t="s">
        <v>625</v>
      </c>
      <c r="B86" s="4" t="s">
        <v>626</v>
      </c>
      <c r="C86" s="4"/>
      <c r="D86" s="3" t="s">
        <v>627</v>
      </c>
      <c r="E86" s="3">
        <v>6</v>
      </c>
      <c r="F86" s="3"/>
      <c r="G86" s="3" t="s">
        <v>54</v>
      </c>
      <c r="H86" s="3">
        <v>74601</v>
      </c>
      <c r="I86" s="3" t="s">
        <v>628</v>
      </c>
      <c r="J86" s="3" t="s">
        <v>629</v>
      </c>
      <c r="K86" s="3" t="s">
        <v>131</v>
      </c>
      <c r="L86" s="15" t="s">
        <v>630</v>
      </c>
      <c r="M86" s="3" t="s">
        <v>631</v>
      </c>
      <c r="N86" s="3" t="s">
        <v>638</v>
      </c>
      <c r="O86" s="3" t="s">
        <v>114</v>
      </c>
      <c r="P86" s="3">
        <v>679</v>
      </c>
      <c r="Q86" s="3">
        <v>77</v>
      </c>
      <c r="R86" s="3" t="s">
        <v>54</v>
      </c>
      <c r="S86" s="3">
        <v>74705</v>
      </c>
      <c r="T86" s="3" t="s">
        <v>62</v>
      </c>
      <c r="U86" s="4" t="s">
        <v>639</v>
      </c>
      <c r="V86" s="4" t="s">
        <v>640</v>
      </c>
      <c r="W86" s="3" t="s">
        <v>65</v>
      </c>
      <c r="X86" s="3" t="s">
        <v>625</v>
      </c>
      <c r="Y86" s="3" t="s">
        <v>635</v>
      </c>
      <c r="Z86" s="3" t="s">
        <v>54</v>
      </c>
      <c r="AA86" s="3">
        <v>74601</v>
      </c>
      <c r="AB86" s="3" t="s">
        <v>636</v>
      </c>
      <c r="AC86" s="3" t="s">
        <v>182</v>
      </c>
      <c r="AD86" s="3" t="s">
        <v>139</v>
      </c>
      <c r="AE86" s="14">
        <v>723553064</v>
      </c>
      <c r="AF86" s="3" t="s">
        <v>631</v>
      </c>
      <c r="AG86" s="3" t="s">
        <v>637</v>
      </c>
      <c r="AH86" s="3" t="s">
        <v>106</v>
      </c>
      <c r="AI86" s="3" t="s">
        <v>76</v>
      </c>
      <c r="AJ86" s="6">
        <v>1</v>
      </c>
      <c r="AK86" s="3" t="s">
        <v>87</v>
      </c>
      <c r="AL86" s="3" t="s">
        <v>74</v>
      </c>
      <c r="AM86" s="3" t="s">
        <v>75</v>
      </c>
      <c r="AN86" s="3" t="s">
        <v>76</v>
      </c>
      <c r="AO86" s="3" t="s">
        <v>77</v>
      </c>
      <c r="AP86" s="3" t="s">
        <v>74</v>
      </c>
      <c r="AQ86" s="3" t="s">
        <v>811</v>
      </c>
      <c r="AR86" s="3" t="s">
        <v>301</v>
      </c>
      <c r="AS86" s="3"/>
      <c r="AT86" s="5">
        <v>41.354078</v>
      </c>
      <c r="AU86" s="5">
        <v>35.343886</v>
      </c>
      <c r="AV86" s="5">
        <v>27.256097</v>
      </c>
      <c r="AW86" s="5">
        <v>19.63824</v>
      </c>
      <c r="AX86" s="5">
        <v>9.497587</v>
      </c>
      <c r="AY86" s="5">
        <v>4.526194</v>
      </c>
      <c r="AZ86" s="5">
        <v>4.006795</v>
      </c>
      <c r="BA86" s="5">
        <v>4.006795</v>
      </c>
      <c r="BB86" s="5">
        <v>14.493714</v>
      </c>
      <c r="BC86" s="5">
        <v>16.892844</v>
      </c>
      <c r="BD86" s="5">
        <v>25.969965</v>
      </c>
      <c r="BE86" s="5">
        <v>44.346807</v>
      </c>
      <c r="BF86" s="8">
        <v>247.333002</v>
      </c>
      <c r="BG86" s="8">
        <v>247.333002</v>
      </c>
      <c r="BH86" s="9">
        <f t="shared" si="1"/>
        <v>494.666004</v>
      </c>
    </row>
    <row r="87" spans="1:60" ht="26.25">
      <c r="A87" s="3" t="s">
        <v>641</v>
      </c>
      <c r="B87" s="4" t="s">
        <v>642</v>
      </c>
      <c r="C87" s="4" t="s">
        <v>643</v>
      </c>
      <c r="D87" s="3" t="s">
        <v>552</v>
      </c>
      <c r="E87" s="3">
        <v>1317</v>
      </c>
      <c r="F87" s="3">
        <v>2</v>
      </c>
      <c r="G87" s="3" t="s">
        <v>54</v>
      </c>
      <c r="H87" s="3">
        <v>74601</v>
      </c>
      <c r="I87" s="3" t="s">
        <v>644</v>
      </c>
      <c r="J87" s="3" t="s">
        <v>645</v>
      </c>
      <c r="K87" s="3" t="s">
        <v>131</v>
      </c>
      <c r="L87" s="15" t="s">
        <v>806</v>
      </c>
      <c r="M87" s="3" t="s">
        <v>646</v>
      </c>
      <c r="N87" s="3" t="s">
        <v>647</v>
      </c>
      <c r="O87" s="3" t="s">
        <v>552</v>
      </c>
      <c r="P87" s="3">
        <v>1317</v>
      </c>
      <c r="Q87" s="3">
        <v>2</v>
      </c>
      <c r="R87" s="3" t="s">
        <v>92</v>
      </c>
      <c r="S87" s="3">
        <v>74601</v>
      </c>
      <c r="T87" s="3" t="s">
        <v>62</v>
      </c>
      <c r="U87" s="4" t="s">
        <v>648</v>
      </c>
      <c r="V87" s="4" t="s">
        <v>649</v>
      </c>
      <c r="W87" s="3" t="s">
        <v>65</v>
      </c>
      <c r="X87" s="3" t="s">
        <v>641</v>
      </c>
      <c r="Y87" s="3" t="s">
        <v>647</v>
      </c>
      <c r="Z87" s="3" t="s">
        <v>54</v>
      </c>
      <c r="AA87" s="3">
        <v>74601</v>
      </c>
      <c r="AB87" s="3" t="s">
        <v>650</v>
      </c>
      <c r="AC87" s="3" t="s">
        <v>651</v>
      </c>
      <c r="AD87" s="3" t="s">
        <v>359</v>
      </c>
      <c r="AE87" s="14">
        <v>731194786</v>
      </c>
      <c r="AF87" s="3" t="s">
        <v>652</v>
      </c>
      <c r="AG87" s="3" t="s">
        <v>653</v>
      </c>
      <c r="AH87" s="3" t="s">
        <v>73</v>
      </c>
      <c r="AI87" s="3"/>
      <c r="AJ87" s="3"/>
      <c r="AK87" s="3"/>
      <c r="AL87" s="3"/>
      <c r="AM87" s="3" t="s">
        <v>654</v>
      </c>
      <c r="AN87" s="3" t="s">
        <v>76</v>
      </c>
      <c r="AO87" s="3" t="s">
        <v>77</v>
      </c>
      <c r="AP87" s="3" t="s">
        <v>74</v>
      </c>
      <c r="AQ87" s="3" t="s">
        <v>811</v>
      </c>
      <c r="AR87" s="3" t="s">
        <v>74</v>
      </c>
      <c r="AS87" s="3"/>
      <c r="AT87" s="5">
        <v>72.549752</v>
      </c>
      <c r="AU87" s="5">
        <v>62.005739</v>
      </c>
      <c r="AV87" s="5">
        <v>47.816882</v>
      </c>
      <c r="AW87" s="5">
        <v>34.452454</v>
      </c>
      <c r="AX87" s="5">
        <v>16.662144</v>
      </c>
      <c r="AY87" s="5">
        <v>7.940553</v>
      </c>
      <c r="AZ87" s="5">
        <v>7.029342</v>
      </c>
      <c r="BA87" s="5">
        <v>7.029342</v>
      </c>
      <c r="BB87" s="5">
        <v>25.427126</v>
      </c>
      <c r="BC87" s="5">
        <v>29.636053</v>
      </c>
      <c r="BD87" s="5">
        <v>45.56055</v>
      </c>
      <c r="BE87" s="5">
        <v>77.800063</v>
      </c>
      <c r="BF87" s="8">
        <v>433.91</v>
      </c>
      <c r="BG87" s="8">
        <v>433.91</v>
      </c>
      <c r="BH87" s="9">
        <f t="shared" si="1"/>
        <v>867.82</v>
      </c>
    </row>
    <row r="88" spans="1:60" ht="26.25">
      <c r="A88" s="3" t="s">
        <v>641</v>
      </c>
      <c r="B88" s="4" t="s">
        <v>642</v>
      </c>
      <c r="C88" s="4" t="s">
        <v>643</v>
      </c>
      <c r="D88" s="3" t="s">
        <v>552</v>
      </c>
      <c r="E88" s="3">
        <v>1317</v>
      </c>
      <c r="F88" s="3">
        <v>2</v>
      </c>
      <c r="G88" s="3" t="s">
        <v>54</v>
      </c>
      <c r="H88" s="3">
        <v>74601</v>
      </c>
      <c r="I88" s="3" t="s">
        <v>644</v>
      </c>
      <c r="J88" s="3" t="s">
        <v>645</v>
      </c>
      <c r="K88" s="3" t="s">
        <v>131</v>
      </c>
      <c r="L88" s="15" t="s">
        <v>806</v>
      </c>
      <c r="M88" s="3" t="s">
        <v>646</v>
      </c>
      <c r="N88" s="3" t="s">
        <v>647</v>
      </c>
      <c r="O88" s="3" t="s">
        <v>552</v>
      </c>
      <c r="P88" s="3">
        <v>1317</v>
      </c>
      <c r="Q88" s="3">
        <v>2</v>
      </c>
      <c r="R88" s="3" t="s">
        <v>92</v>
      </c>
      <c r="S88" s="3">
        <v>74601</v>
      </c>
      <c r="T88" s="3" t="s">
        <v>62</v>
      </c>
      <c r="U88" s="4" t="s">
        <v>655</v>
      </c>
      <c r="V88" s="4" t="s">
        <v>656</v>
      </c>
      <c r="W88" s="3" t="s">
        <v>322</v>
      </c>
      <c r="X88" s="3" t="s">
        <v>641</v>
      </c>
      <c r="Y88" s="3" t="s">
        <v>647</v>
      </c>
      <c r="Z88" s="3" t="s">
        <v>54</v>
      </c>
      <c r="AA88" s="3">
        <v>74601</v>
      </c>
      <c r="AB88" s="3" t="s">
        <v>650</v>
      </c>
      <c r="AC88" s="3" t="s">
        <v>651</v>
      </c>
      <c r="AD88" s="3" t="s">
        <v>359</v>
      </c>
      <c r="AE88" s="14">
        <v>731194786</v>
      </c>
      <c r="AF88" s="3" t="s">
        <v>652</v>
      </c>
      <c r="AG88" s="3" t="s">
        <v>653</v>
      </c>
      <c r="AH88" s="3" t="s">
        <v>73</v>
      </c>
      <c r="AI88" s="3"/>
      <c r="AJ88" s="3"/>
      <c r="AK88" s="3"/>
      <c r="AL88" s="3"/>
      <c r="AM88" s="3" t="s">
        <v>654</v>
      </c>
      <c r="AN88" s="3" t="s">
        <v>76</v>
      </c>
      <c r="AO88" s="3" t="s">
        <v>77</v>
      </c>
      <c r="AP88" s="3" t="s">
        <v>74</v>
      </c>
      <c r="AQ88" s="3" t="s">
        <v>811</v>
      </c>
      <c r="AR88" s="3" t="s">
        <v>74</v>
      </c>
      <c r="AS88" s="3"/>
      <c r="AT88" s="5">
        <v>1.871135</v>
      </c>
      <c r="AU88" s="5">
        <v>1.599194</v>
      </c>
      <c r="AV88" s="5">
        <v>1.233248</v>
      </c>
      <c r="AW88" s="5">
        <v>0.888565</v>
      </c>
      <c r="AX88" s="5">
        <v>0.429734</v>
      </c>
      <c r="AY88" s="5">
        <v>0.204795</v>
      </c>
      <c r="AZ88" s="5">
        <v>0.181294</v>
      </c>
      <c r="BA88" s="5">
        <v>0.181294</v>
      </c>
      <c r="BB88" s="5">
        <v>0.655793</v>
      </c>
      <c r="BC88" s="5">
        <v>0.764345</v>
      </c>
      <c r="BD88" s="5">
        <v>1.175055</v>
      </c>
      <c r="BE88" s="5">
        <v>2.006546</v>
      </c>
      <c r="BF88" s="8">
        <v>11.190998</v>
      </c>
      <c r="BG88" s="8">
        <v>11.190998</v>
      </c>
      <c r="BH88" s="9">
        <f t="shared" si="1"/>
        <v>22.381996</v>
      </c>
    </row>
    <row r="89" spans="1:60" ht="26.25">
      <c r="A89" s="3" t="s">
        <v>657</v>
      </c>
      <c r="B89" s="4" t="s">
        <v>658</v>
      </c>
      <c r="C89" s="4" t="s">
        <v>659</v>
      </c>
      <c r="D89" s="3" t="s">
        <v>660</v>
      </c>
      <c r="E89" s="3">
        <v>2</v>
      </c>
      <c r="F89" s="3"/>
      <c r="G89" s="3" t="s">
        <v>54</v>
      </c>
      <c r="H89" s="3">
        <v>74705</v>
      </c>
      <c r="I89" s="3" t="s">
        <v>661</v>
      </c>
      <c r="J89" s="3" t="s">
        <v>662</v>
      </c>
      <c r="K89" s="3" t="s">
        <v>131</v>
      </c>
      <c r="L89" s="14">
        <v>606808437</v>
      </c>
      <c r="M89" s="3" t="s">
        <v>663</v>
      </c>
      <c r="N89" s="3" t="s">
        <v>664</v>
      </c>
      <c r="O89" s="3" t="s">
        <v>660</v>
      </c>
      <c r="P89" s="3">
        <v>961</v>
      </c>
      <c r="Q89" s="3">
        <v>2</v>
      </c>
      <c r="R89" s="3" t="s">
        <v>215</v>
      </c>
      <c r="S89" s="3">
        <v>74705</v>
      </c>
      <c r="T89" s="3" t="s">
        <v>62</v>
      </c>
      <c r="U89" s="4" t="s">
        <v>665</v>
      </c>
      <c r="V89" s="4" t="s">
        <v>666</v>
      </c>
      <c r="W89" s="3" t="s">
        <v>65</v>
      </c>
      <c r="X89" s="3" t="s">
        <v>657</v>
      </c>
      <c r="Y89" s="3" t="s">
        <v>667</v>
      </c>
      <c r="Z89" s="3" t="s">
        <v>54</v>
      </c>
      <c r="AA89" s="3">
        <v>74705</v>
      </c>
      <c r="AB89" s="3" t="s">
        <v>668</v>
      </c>
      <c r="AC89" s="3" t="s">
        <v>669</v>
      </c>
      <c r="AD89" s="3" t="s">
        <v>670</v>
      </c>
      <c r="AE89" s="14">
        <v>777956871</v>
      </c>
      <c r="AF89" s="3" t="s">
        <v>663</v>
      </c>
      <c r="AG89" s="3" t="s">
        <v>671</v>
      </c>
      <c r="AH89" s="3" t="s">
        <v>73</v>
      </c>
      <c r="AI89" s="3"/>
      <c r="AJ89" s="3"/>
      <c r="AK89" s="3"/>
      <c r="AL89" s="3"/>
      <c r="AM89" s="3" t="s">
        <v>654</v>
      </c>
      <c r="AN89" s="3" t="s">
        <v>76</v>
      </c>
      <c r="AO89" s="3" t="s">
        <v>77</v>
      </c>
      <c r="AP89" s="3" t="s">
        <v>74</v>
      </c>
      <c r="AQ89" s="3" t="s">
        <v>811</v>
      </c>
      <c r="AR89" s="3" t="s">
        <v>74</v>
      </c>
      <c r="AS89" s="3"/>
      <c r="AT89" s="5">
        <v>14.97694</v>
      </c>
      <c r="AU89" s="5">
        <v>12.800268</v>
      </c>
      <c r="AV89" s="5">
        <v>9.871165</v>
      </c>
      <c r="AW89" s="5">
        <v>7.112255</v>
      </c>
      <c r="AX89" s="5">
        <v>3.43968</v>
      </c>
      <c r="AY89" s="5">
        <v>1.639222</v>
      </c>
      <c r="AZ89" s="5">
        <v>1.451115</v>
      </c>
      <c r="BA89" s="5">
        <v>1.451115</v>
      </c>
      <c r="BB89" s="5">
        <v>5.249095</v>
      </c>
      <c r="BC89" s="5">
        <v>6.117973</v>
      </c>
      <c r="BD89" s="5">
        <v>9.405375</v>
      </c>
      <c r="BE89" s="5">
        <v>16.060798</v>
      </c>
      <c r="BF89" s="8">
        <v>89.575001</v>
      </c>
      <c r="BG89" s="8">
        <v>89.575001</v>
      </c>
      <c r="BH89" s="9">
        <f t="shared" si="1"/>
        <v>179.150002</v>
      </c>
    </row>
    <row r="90" spans="1:60" ht="26.25">
      <c r="A90" s="3" t="s">
        <v>672</v>
      </c>
      <c r="B90" s="4" t="s">
        <v>673</v>
      </c>
      <c r="C90" s="4" t="s">
        <v>674</v>
      </c>
      <c r="D90" s="3" t="s">
        <v>675</v>
      </c>
      <c r="E90" s="3">
        <v>82</v>
      </c>
      <c r="F90" s="3"/>
      <c r="G90" s="3" t="s">
        <v>54</v>
      </c>
      <c r="H90" s="3">
        <v>74601</v>
      </c>
      <c r="I90" s="3" t="s">
        <v>676</v>
      </c>
      <c r="J90" s="3" t="s">
        <v>677</v>
      </c>
      <c r="K90" s="3" t="s">
        <v>455</v>
      </c>
      <c r="L90" s="14">
        <v>553715764</v>
      </c>
      <c r="M90" s="3" t="s">
        <v>678</v>
      </c>
      <c r="N90" s="3" t="s">
        <v>679</v>
      </c>
      <c r="O90" s="3" t="s">
        <v>675</v>
      </c>
      <c r="P90" s="3">
        <v>1082</v>
      </c>
      <c r="Q90" s="3">
        <v>82</v>
      </c>
      <c r="R90" s="3" t="s">
        <v>54</v>
      </c>
      <c r="S90" s="3">
        <v>74601</v>
      </c>
      <c r="T90" s="3" t="s">
        <v>62</v>
      </c>
      <c r="U90" s="4" t="s">
        <v>680</v>
      </c>
      <c r="V90" s="4" t="s">
        <v>681</v>
      </c>
      <c r="W90" s="3" t="s">
        <v>345</v>
      </c>
      <c r="X90" s="3" t="s">
        <v>672</v>
      </c>
      <c r="Y90" s="3" t="s">
        <v>682</v>
      </c>
      <c r="Z90" s="3" t="s">
        <v>54</v>
      </c>
      <c r="AA90" s="3">
        <v>74601</v>
      </c>
      <c r="AB90" s="3" t="s">
        <v>683</v>
      </c>
      <c r="AC90" s="3" t="s">
        <v>684</v>
      </c>
      <c r="AD90" s="3" t="s">
        <v>359</v>
      </c>
      <c r="AE90" s="14">
        <v>553715006</v>
      </c>
      <c r="AF90" s="3" t="s">
        <v>678</v>
      </c>
      <c r="AG90" s="3" t="s">
        <v>685</v>
      </c>
      <c r="AH90" s="3" t="s">
        <v>86</v>
      </c>
      <c r="AI90" s="3" t="s">
        <v>76</v>
      </c>
      <c r="AJ90" s="6">
        <v>1</v>
      </c>
      <c r="AK90" s="3" t="s">
        <v>87</v>
      </c>
      <c r="AL90" s="3" t="s">
        <v>74</v>
      </c>
      <c r="AM90" s="3" t="s">
        <v>75</v>
      </c>
      <c r="AN90" s="3" t="s">
        <v>76</v>
      </c>
      <c r="AO90" s="3" t="s">
        <v>77</v>
      </c>
      <c r="AP90" s="3" t="s">
        <v>74</v>
      </c>
      <c r="AQ90" s="3" t="s">
        <v>811</v>
      </c>
      <c r="AR90" s="3" t="s">
        <v>301</v>
      </c>
      <c r="AS90" s="3"/>
      <c r="AT90" s="5">
        <v>0.007022</v>
      </c>
      <c r="AU90" s="5">
        <v>0.006002</v>
      </c>
      <c r="AV90" s="5">
        <v>0.004628</v>
      </c>
      <c r="AW90" s="5">
        <v>0.003335</v>
      </c>
      <c r="AX90" s="5">
        <v>0.001613</v>
      </c>
      <c r="AY90" s="5">
        <v>0.000769</v>
      </c>
      <c r="AZ90" s="5">
        <v>0.00068</v>
      </c>
      <c r="BA90" s="5">
        <v>0.00068</v>
      </c>
      <c r="BB90" s="5">
        <v>0.002461</v>
      </c>
      <c r="BC90" s="5">
        <v>0.002869</v>
      </c>
      <c r="BD90" s="5">
        <v>0.00441</v>
      </c>
      <c r="BE90" s="5">
        <v>0.007531</v>
      </c>
      <c r="BF90" s="8">
        <v>0.042</v>
      </c>
      <c r="BG90" s="8">
        <v>0.042</v>
      </c>
      <c r="BH90" s="9">
        <f t="shared" si="1"/>
        <v>0.084</v>
      </c>
    </row>
    <row r="91" spans="1:60" ht="26.25">
      <c r="A91" s="3" t="s">
        <v>686</v>
      </c>
      <c r="B91" s="4" t="s">
        <v>687</v>
      </c>
      <c r="C91" s="4" t="s">
        <v>688</v>
      </c>
      <c r="D91" s="3" t="s">
        <v>689</v>
      </c>
      <c r="E91" s="3">
        <v>15</v>
      </c>
      <c r="F91" s="3"/>
      <c r="G91" s="3" t="s">
        <v>54</v>
      </c>
      <c r="H91" s="3">
        <v>74601</v>
      </c>
      <c r="I91" s="3" t="s">
        <v>628</v>
      </c>
      <c r="J91" s="3" t="s">
        <v>690</v>
      </c>
      <c r="K91" s="3" t="s">
        <v>131</v>
      </c>
      <c r="L91" s="14">
        <v>737384921</v>
      </c>
      <c r="M91" s="3" t="s">
        <v>691</v>
      </c>
      <c r="N91" s="3" t="s">
        <v>692</v>
      </c>
      <c r="O91" s="3" t="s">
        <v>689</v>
      </c>
      <c r="P91" s="3">
        <v>518</v>
      </c>
      <c r="Q91" s="3">
        <v>15</v>
      </c>
      <c r="R91" s="3" t="s">
        <v>54</v>
      </c>
      <c r="S91" s="3">
        <v>74601</v>
      </c>
      <c r="T91" s="3" t="s">
        <v>62</v>
      </c>
      <c r="U91" s="4" t="s">
        <v>693</v>
      </c>
      <c r="V91" s="4" t="s">
        <v>694</v>
      </c>
      <c r="W91" s="3" t="s">
        <v>65</v>
      </c>
      <c r="X91" s="3" t="s">
        <v>686</v>
      </c>
      <c r="Y91" s="3" t="s">
        <v>695</v>
      </c>
      <c r="Z91" s="3" t="s">
        <v>54</v>
      </c>
      <c r="AA91" s="3">
        <v>74601</v>
      </c>
      <c r="AB91" s="3" t="s">
        <v>696</v>
      </c>
      <c r="AC91" s="3" t="s">
        <v>697</v>
      </c>
      <c r="AD91" s="3" t="s">
        <v>359</v>
      </c>
      <c r="AE91" s="14">
        <v>734854515</v>
      </c>
      <c r="AF91" s="3" t="s">
        <v>698</v>
      </c>
      <c r="AG91" s="3" t="s">
        <v>699</v>
      </c>
      <c r="AH91" s="3" t="s">
        <v>73</v>
      </c>
      <c r="AI91" s="3"/>
      <c r="AJ91" s="3"/>
      <c r="AK91" s="3"/>
      <c r="AL91" s="3"/>
      <c r="AM91" s="3" t="s">
        <v>654</v>
      </c>
      <c r="AN91" s="3" t="s">
        <v>76</v>
      </c>
      <c r="AO91" s="3" t="s">
        <v>77</v>
      </c>
      <c r="AP91" s="3" t="s">
        <v>74</v>
      </c>
      <c r="AQ91" s="3" t="s">
        <v>811</v>
      </c>
      <c r="AR91" s="3" t="s">
        <v>74</v>
      </c>
      <c r="AS91" s="3"/>
      <c r="AT91" s="5">
        <v>60.839064</v>
      </c>
      <c r="AU91" s="5">
        <v>51.997023</v>
      </c>
      <c r="AV91" s="5">
        <v>40.098474</v>
      </c>
      <c r="AW91" s="5">
        <v>28.891278</v>
      </c>
      <c r="AX91" s="5">
        <v>13.972608</v>
      </c>
      <c r="AY91" s="5">
        <v>6.658821</v>
      </c>
      <c r="AZ91" s="5">
        <v>5.894694</v>
      </c>
      <c r="BA91" s="5">
        <v>5.894694</v>
      </c>
      <c r="BB91" s="5">
        <v>21.322782</v>
      </c>
      <c r="BC91" s="5">
        <v>24.852321</v>
      </c>
      <c r="BD91" s="5">
        <v>38.20635</v>
      </c>
      <c r="BE91" s="5">
        <v>65.241891</v>
      </c>
      <c r="BF91" s="8">
        <v>363.87</v>
      </c>
      <c r="BG91" s="8">
        <v>363.87</v>
      </c>
      <c r="BH91" s="9">
        <f t="shared" si="1"/>
        <v>727.74</v>
      </c>
    </row>
    <row r="92" spans="1:60" ht="26.25">
      <c r="A92" s="3" t="s">
        <v>686</v>
      </c>
      <c r="B92" s="4" t="s">
        <v>687</v>
      </c>
      <c r="C92" s="4" t="s">
        <v>688</v>
      </c>
      <c r="D92" s="3" t="s">
        <v>689</v>
      </c>
      <c r="E92" s="3">
        <v>15</v>
      </c>
      <c r="F92" s="3"/>
      <c r="G92" s="3" t="s">
        <v>54</v>
      </c>
      <c r="H92" s="3">
        <v>74601</v>
      </c>
      <c r="I92" s="3" t="s">
        <v>628</v>
      </c>
      <c r="J92" s="3" t="s">
        <v>690</v>
      </c>
      <c r="K92" s="3" t="s">
        <v>131</v>
      </c>
      <c r="L92" s="14">
        <v>737384921</v>
      </c>
      <c r="M92" s="3" t="s">
        <v>691</v>
      </c>
      <c r="N92" s="3" t="s">
        <v>700</v>
      </c>
      <c r="O92" s="3" t="s">
        <v>689</v>
      </c>
      <c r="P92" s="3">
        <v>1379</v>
      </c>
      <c r="Q92" s="3">
        <v>9</v>
      </c>
      <c r="R92" s="3" t="s">
        <v>54</v>
      </c>
      <c r="S92" s="3">
        <v>74601</v>
      </c>
      <c r="T92" s="3" t="s">
        <v>62</v>
      </c>
      <c r="U92" s="4" t="s">
        <v>701</v>
      </c>
      <c r="V92" s="4" t="s">
        <v>702</v>
      </c>
      <c r="W92" s="3" t="s">
        <v>65</v>
      </c>
      <c r="X92" s="3" t="s">
        <v>686</v>
      </c>
      <c r="Y92" s="3" t="s">
        <v>695</v>
      </c>
      <c r="Z92" s="3" t="s">
        <v>54</v>
      </c>
      <c r="AA92" s="3">
        <v>74601</v>
      </c>
      <c r="AB92" s="3" t="s">
        <v>696</v>
      </c>
      <c r="AC92" s="3" t="s">
        <v>697</v>
      </c>
      <c r="AD92" s="3" t="s">
        <v>359</v>
      </c>
      <c r="AE92" s="14">
        <v>734854515</v>
      </c>
      <c r="AF92" s="3" t="s">
        <v>698</v>
      </c>
      <c r="AG92" s="3" t="s">
        <v>699</v>
      </c>
      <c r="AH92" s="3" t="s">
        <v>73</v>
      </c>
      <c r="AI92" s="3"/>
      <c r="AJ92" s="3"/>
      <c r="AK92" s="3"/>
      <c r="AL92" s="3"/>
      <c r="AM92" s="3" t="s">
        <v>654</v>
      </c>
      <c r="AN92" s="3" t="s">
        <v>76</v>
      </c>
      <c r="AO92" s="3" t="s">
        <v>77</v>
      </c>
      <c r="AP92" s="3" t="s">
        <v>74</v>
      </c>
      <c r="AQ92" s="3" t="s">
        <v>811</v>
      </c>
      <c r="AR92" s="3" t="s">
        <v>74</v>
      </c>
      <c r="AS92" s="3"/>
      <c r="AT92" s="5">
        <v>58.916264</v>
      </c>
      <c r="AU92" s="5">
        <v>50.353673</v>
      </c>
      <c r="AV92" s="5">
        <v>38.831174</v>
      </c>
      <c r="AW92" s="5">
        <v>27.978178</v>
      </c>
      <c r="AX92" s="5">
        <v>13.531008</v>
      </c>
      <c r="AY92" s="5">
        <v>6.448371</v>
      </c>
      <c r="AZ92" s="5">
        <v>5.708394</v>
      </c>
      <c r="BA92" s="5">
        <v>5.708394</v>
      </c>
      <c r="BB92" s="5">
        <v>20.648882</v>
      </c>
      <c r="BC92" s="5">
        <v>24.066871</v>
      </c>
      <c r="BD92" s="5">
        <v>36.99885</v>
      </c>
      <c r="BE92" s="5">
        <v>63.179941</v>
      </c>
      <c r="BF92" s="8">
        <v>352.37</v>
      </c>
      <c r="BG92" s="8">
        <v>352.37</v>
      </c>
      <c r="BH92" s="9">
        <f t="shared" si="1"/>
        <v>704.74</v>
      </c>
    </row>
    <row r="93" spans="1:60" ht="26.25">
      <c r="A93" s="3" t="s">
        <v>686</v>
      </c>
      <c r="B93" s="4" t="s">
        <v>687</v>
      </c>
      <c r="C93" s="4" t="s">
        <v>688</v>
      </c>
      <c r="D93" s="3" t="s">
        <v>689</v>
      </c>
      <c r="E93" s="3">
        <v>15</v>
      </c>
      <c r="F93" s="3"/>
      <c r="G93" s="3" t="s">
        <v>54</v>
      </c>
      <c r="H93" s="3">
        <v>74601</v>
      </c>
      <c r="I93" s="3" t="s">
        <v>628</v>
      </c>
      <c r="J93" s="3" t="s">
        <v>690</v>
      </c>
      <c r="K93" s="3" t="s">
        <v>131</v>
      </c>
      <c r="L93" s="14">
        <v>737384921</v>
      </c>
      <c r="M93" s="3" t="s">
        <v>691</v>
      </c>
      <c r="N93" s="3" t="s">
        <v>703</v>
      </c>
      <c r="O93" s="3" t="s">
        <v>60</v>
      </c>
      <c r="P93" s="3">
        <v>86</v>
      </c>
      <c r="Q93" s="3">
        <v>101</v>
      </c>
      <c r="R93" s="3" t="s">
        <v>54</v>
      </c>
      <c r="S93" s="3">
        <v>74707</v>
      </c>
      <c r="T93" s="3" t="s">
        <v>62</v>
      </c>
      <c r="U93" s="4" t="s">
        <v>704</v>
      </c>
      <c r="V93" s="4" t="s">
        <v>705</v>
      </c>
      <c r="W93" s="3" t="s">
        <v>65</v>
      </c>
      <c r="X93" s="3" t="s">
        <v>686</v>
      </c>
      <c r="Y93" s="3" t="s">
        <v>695</v>
      </c>
      <c r="Z93" s="3" t="s">
        <v>54</v>
      </c>
      <c r="AA93" s="3">
        <v>74601</v>
      </c>
      <c r="AB93" s="3" t="s">
        <v>696</v>
      </c>
      <c r="AC93" s="3" t="s">
        <v>697</v>
      </c>
      <c r="AD93" s="3" t="s">
        <v>359</v>
      </c>
      <c r="AE93" s="14">
        <v>734854515</v>
      </c>
      <c r="AF93" s="3" t="s">
        <v>698</v>
      </c>
      <c r="AG93" s="3" t="s">
        <v>699</v>
      </c>
      <c r="AH93" s="3" t="s">
        <v>73</v>
      </c>
      <c r="AI93" s="3"/>
      <c r="AJ93" s="3"/>
      <c r="AK93" s="3"/>
      <c r="AL93" s="3"/>
      <c r="AM93" s="3" t="s">
        <v>654</v>
      </c>
      <c r="AN93" s="3" t="s">
        <v>76</v>
      </c>
      <c r="AO93" s="3" t="s">
        <v>77</v>
      </c>
      <c r="AP93" s="3" t="s">
        <v>74</v>
      </c>
      <c r="AQ93" s="3" t="s">
        <v>811</v>
      </c>
      <c r="AR93" s="3" t="s">
        <v>74</v>
      </c>
      <c r="AS93" s="3"/>
      <c r="AT93" s="5">
        <v>51.403968</v>
      </c>
      <c r="AU93" s="5">
        <v>43.933176</v>
      </c>
      <c r="AV93" s="5">
        <v>33.879888</v>
      </c>
      <c r="AW93" s="5">
        <v>24.410736</v>
      </c>
      <c r="AX93" s="5">
        <v>11.805696</v>
      </c>
      <c r="AY93" s="5">
        <v>5.626152</v>
      </c>
      <c r="AZ93" s="5">
        <v>4.980528</v>
      </c>
      <c r="BA93" s="5">
        <v>4.980528</v>
      </c>
      <c r="BB93" s="5">
        <v>18.015984</v>
      </c>
      <c r="BC93" s="5">
        <v>20.998152</v>
      </c>
      <c r="BD93" s="5">
        <v>32.2812</v>
      </c>
      <c r="BE93" s="5">
        <v>55.123992</v>
      </c>
      <c r="BF93" s="8">
        <v>307.44</v>
      </c>
      <c r="BG93" s="8">
        <v>307.44</v>
      </c>
      <c r="BH93" s="9">
        <f t="shared" si="1"/>
        <v>614.88</v>
      </c>
    </row>
    <row r="94" spans="1:60" ht="26.25">
      <c r="A94" s="3" t="s">
        <v>686</v>
      </c>
      <c r="B94" s="4" t="s">
        <v>687</v>
      </c>
      <c r="C94" s="4" t="s">
        <v>688</v>
      </c>
      <c r="D94" s="3" t="s">
        <v>689</v>
      </c>
      <c r="E94" s="3">
        <v>15</v>
      </c>
      <c r="F94" s="3"/>
      <c r="G94" s="3" t="s">
        <v>54</v>
      </c>
      <c r="H94" s="3">
        <v>74601</v>
      </c>
      <c r="I94" s="3" t="s">
        <v>628</v>
      </c>
      <c r="J94" s="3" t="s">
        <v>690</v>
      </c>
      <c r="K94" s="3" t="s">
        <v>131</v>
      </c>
      <c r="L94" s="14">
        <v>737384921</v>
      </c>
      <c r="M94" s="3" t="s">
        <v>691</v>
      </c>
      <c r="N94" s="3" t="s">
        <v>703</v>
      </c>
      <c r="O94" s="3" t="s">
        <v>60</v>
      </c>
      <c r="P94" s="3">
        <v>86</v>
      </c>
      <c r="Q94" s="3">
        <v>101</v>
      </c>
      <c r="R94" s="3" t="s">
        <v>54</v>
      </c>
      <c r="S94" s="3">
        <v>74707</v>
      </c>
      <c r="T94" s="3" t="s">
        <v>62</v>
      </c>
      <c r="U94" s="4" t="s">
        <v>706</v>
      </c>
      <c r="V94" s="4" t="s">
        <v>707</v>
      </c>
      <c r="W94" s="3" t="s">
        <v>322</v>
      </c>
      <c r="X94" s="3" t="s">
        <v>686</v>
      </c>
      <c r="Y94" s="3" t="s">
        <v>695</v>
      </c>
      <c r="Z94" s="3" t="s">
        <v>54</v>
      </c>
      <c r="AA94" s="3">
        <v>74601</v>
      </c>
      <c r="AB94" s="3" t="s">
        <v>696</v>
      </c>
      <c r="AC94" s="3" t="s">
        <v>697</v>
      </c>
      <c r="AD94" s="3" t="s">
        <v>359</v>
      </c>
      <c r="AE94" s="14">
        <v>734854515</v>
      </c>
      <c r="AF94" s="3" t="s">
        <v>698</v>
      </c>
      <c r="AG94" s="3" t="s">
        <v>699</v>
      </c>
      <c r="AH94" s="3" t="s">
        <v>73</v>
      </c>
      <c r="AI94" s="3"/>
      <c r="AJ94" s="3"/>
      <c r="AK94" s="3"/>
      <c r="AL94" s="3"/>
      <c r="AM94" s="3" t="s">
        <v>654</v>
      </c>
      <c r="AN94" s="3" t="s">
        <v>76</v>
      </c>
      <c r="AO94" s="3" t="s">
        <v>77</v>
      </c>
      <c r="AP94" s="3" t="s">
        <v>74</v>
      </c>
      <c r="AQ94" s="3" t="s">
        <v>811</v>
      </c>
      <c r="AR94" s="3" t="s">
        <v>74</v>
      </c>
      <c r="AS94" s="3"/>
      <c r="AT94" s="5">
        <v>1.606792</v>
      </c>
      <c r="AU94" s="5">
        <v>1.373269</v>
      </c>
      <c r="AV94" s="5">
        <v>1.059022</v>
      </c>
      <c r="AW94" s="5">
        <v>0.763034</v>
      </c>
      <c r="AX94" s="5">
        <v>0.369024</v>
      </c>
      <c r="AY94" s="5">
        <v>0.175863</v>
      </c>
      <c r="AZ94" s="5">
        <v>0.155682</v>
      </c>
      <c r="BA94" s="5">
        <v>0.155682</v>
      </c>
      <c r="BB94" s="5">
        <v>0.563146</v>
      </c>
      <c r="BC94" s="5">
        <v>0.656363</v>
      </c>
      <c r="BD94" s="5">
        <v>1.00905</v>
      </c>
      <c r="BE94" s="5">
        <v>1.723073</v>
      </c>
      <c r="BF94" s="8">
        <v>9.61</v>
      </c>
      <c r="BG94" s="8">
        <v>9.61</v>
      </c>
      <c r="BH94" s="9">
        <f t="shared" si="1"/>
        <v>19.22</v>
      </c>
    </row>
    <row r="95" spans="1:60" ht="26.25">
      <c r="A95" s="3" t="s">
        <v>686</v>
      </c>
      <c r="B95" s="4" t="s">
        <v>687</v>
      </c>
      <c r="C95" s="4" t="s">
        <v>688</v>
      </c>
      <c r="D95" s="3" t="s">
        <v>689</v>
      </c>
      <c r="E95" s="3">
        <v>15</v>
      </c>
      <c r="F95" s="3"/>
      <c r="G95" s="3" t="s">
        <v>54</v>
      </c>
      <c r="H95" s="3">
        <v>74601</v>
      </c>
      <c r="I95" s="3" t="s">
        <v>628</v>
      </c>
      <c r="J95" s="3" t="s">
        <v>690</v>
      </c>
      <c r="K95" s="3" t="s">
        <v>131</v>
      </c>
      <c r="L95" s="14">
        <v>737384921</v>
      </c>
      <c r="M95" s="3" t="s">
        <v>691</v>
      </c>
      <c r="N95" s="3" t="s">
        <v>708</v>
      </c>
      <c r="O95" s="3" t="s">
        <v>689</v>
      </c>
      <c r="P95" s="3">
        <v>563</v>
      </c>
      <c r="Q95" s="3">
        <v>7</v>
      </c>
      <c r="R95" s="3" t="s">
        <v>54</v>
      </c>
      <c r="S95" s="3">
        <v>74601</v>
      </c>
      <c r="T95" s="3" t="s">
        <v>62</v>
      </c>
      <c r="U95" s="4" t="s">
        <v>709</v>
      </c>
      <c r="V95" s="4" t="s">
        <v>710</v>
      </c>
      <c r="W95" s="3" t="s">
        <v>124</v>
      </c>
      <c r="X95" s="3" t="s">
        <v>686</v>
      </c>
      <c r="Y95" s="3" t="s">
        <v>695</v>
      </c>
      <c r="Z95" s="3" t="s">
        <v>54</v>
      </c>
      <c r="AA95" s="3">
        <v>74601</v>
      </c>
      <c r="AB95" s="3" t="s">
        <v>696</v>
      </c>
      <c r="AC95" s="3" t="s">
        <v>697</v>
      </c>
      <c r="AD95" s="3" t="s">
        <v>359</v>
      </c>
      <c r="AE95" s="14">
        <v>734854515</v>
      </c>
      <c r="AF95" s="3" t="s">
        <v>698</v>
      </c>
      <c r="AG95" s="3" t="s">
        <v>699</v>
      </c>
      <c r="AH95" s="3" t="s">
        <v>73</v>
      </c>
      <c r="AI95" s="3"/>
      <c r="AJ95" s="3"/>
      <c r="AK95" s="3"/>
      <c r="AL95" s="3"/>
      <c r="AM95" s="3" t="s">
        <v>654</v>
      </c>
      <c r="AN95" s="3" t="s">
        <v>76</v>
      </c>
      <c r="AO95" s="3" t="s">
        <v>77</v>
      </c>
      <c r="AP95" s="3" t="s">
        <v>74</v>
      </c>
      <c r="AQ95" s="3" t="s">
        <v>811</v>
      </c>
      <c r="AR95" s="3" t="s">
        <v>74</v>
      </c>
      <c r="AS95" s="3"/>
      <c r="AT95" s="5">
        <v>2.827352</v>
      </c>
      <c r="AU95" s="5">
        <v>2.416439</v>
      </c>
      <c r="AV95" s="5">
        <v>1.863482</v>
      </c>
      <c r="AW95" s="5">
        <v>1.342654</v>
      </c>
      <c r="AX95" s="5">
        <v>0.649344</v>
      </c>
      <c r="AY95" s="5">
        <v>0.309453</v>
      </c>
      <c r="AZ95" s="5">
        <v>0.273942</v>
      </c>
      <c r="BA95" s="5">
        <v>0.273942</v>
      </c>
      <c r="BB95" s="5">
        <v>0.990926</v>
      </c>
      <c r="BC95" s="5">
        <v>1.154953</v>
      </c>
      <c r="BD95" s="5">
        <v>1.77555</v>
      </c>
      <c r="BE95" s="5">
        <v>3.031963</v>
      </c>
      <c r="BF95" s="8">
        <v>16.91</v>
      </c>
      <c r="BG95" s="8">
        <v>16.91</v>
      </c>
      <c r="BH95" s="9">
        <f t="shared" si="1"/>
        <v>33.82</v>
      </c>
    </row>
    <row r="96" spans="1:60" ht="26.25">
      <c r="A96" s="3" t="s">
        <v>711</v>
      </c>
      <c r="B96" s="4" t="s">
        <v>712</v>
      </c>
      <c r="C96" s="4"/>
      <c r="D96" s="3" t="s">
        <v>232</v>
      </c>
      <c r="E96" s="3">
        <v>18</v>
      </c>
      <c r="F96" s="3"/>
      <c r="G96" s="3" t="s">
        <v>713</v>
      </c>
      <c r="H96" s="3">
        <v>74601</v>
      </c>
      <c r="I96" s="3" t="s">
        <v>714</v>
      </c>
      <c r="J96" s="3" t="s">
        <v>715</v>
      </c>
      <c r="K96" s="3" t="s">
        <v>455</v>
      </c>
      <c r="L96" s="15" t="s">
        <v>716</v>
      </c>
      <c r="M96" s="3" t="s">
        <v>717</v>
      </c>
      <c r="N96" s="3" t="s">
        <v>718</v>
      </c>
      <c r="O96" s="3" t="s">
        <v>232</v>
      </c>
      <c r="P96" s="3">
        <v>722</v>
      </c>
      <c r="Q96" s="3">
        <v>18</v>
      </c>
      <c r="R96" s="3" t="s">
        <v>92</v>
      </c>
      <c r="S96" s="3">
        <v>74601</v>
      </c>
      <c r="T96" s="3" t="s">
        <v>62</v>
      </c>
      <c r="U96" s="4" t="s">
        <v>719</v>
      </c>
      <c r="V96" s="4" t="s">
        <v>720</v>
      </c>
      <c r="W96" s="3" t="s">
        <v>65</v>
      </c>
      <c r="X96" s="3" t="s">
        <v>711</v>
      </c>
      <c r="Y96" s="3" t="s">
        <v>721</v>
      </c>
      <c r="Z96" s="3" t="s">
        <v>713</v>
      </c>
      <c r="AA96" s="3">
        <v>74601</v>
      </c>
      <c r="AB96" s="3" t="s">
        <v>722</v>
      </c>
      <c r="AC96" s="3" t="s">
        <v>723</v>
      </c>
      <c r="AD96" s="3" t="s">
        <v>169</v>
      </c>
      <c r="AE96" s="14">
        <v>604446746</v>
      </c>
      <c r="AF96" s="3" t="s">
        <v>724</v>
      </c>
      <c r="AG96" s="3" t="s">
        <v>725</v>
      </c>
      <c r="AH96" s="3" t="s">
        <v>73</v>
      </c>
      <c r="AI96" s="3"/>
      <c r="AJ96" s="6"/>
      <c r="AK96" s="3"/>
      <c r="AL96" s="3"/>
      <c r="AM96" s="3" t="s">
        <v>654</v>
      </c>
      <c r="AN96" s="3" t="s">
        <v>76</v>
      </c>
      <c r="AO96" s="3" t="s">
        <v>77</v>
      </c>
      <c r="AP96" s="3" t="s">
        <v>74</v>
      </c>
      <c r="AQ96" s="3" t="s">
        <v>811</v>
      </c>
      <c r="AR96" s="3" t="s">
        <v>74</v>
      </c>
      <c r="AS96" s="3"/>
      <c r="AT96" s="5">
        <v>14.112516</v>
      </c>
      <c r="AU96" s="5">
        <v>12.061475</v>
      </c>
      <c r="AV96" s="5">
        <v>9.301431</v>
      </c>
      <c r="AW96" s="5">
        <v>6.701757</v>
      </c>
      <c r="AX96" s="5">
        <v>3.241152</v>
      </c>
      <c r="AY96" s="5">
        <v>1.544612</v>
      </c>
      <c r="AZ96" s="5">
        <v>1.367361</v>
      </c>
      <c r="BA96" s="5">
        <v>1.367361</v>
      </c>
      <c r="BB96" s="5">
        <v>4.946133</v>
      </c>
      <c r="BC96" s="5">
        <v>5.764862</v>
      </c>
      <c r="BD96" s="5">
        <v>8.862525</v>
      </c>
      <c r="BE96" s="5">
        <v>15.133816</v>
      </c>
      <c r="BF96" s="8">
        <v>84.405001</v>
      </c>
      <c r="BG96" s="8">
        <v>84.405001</v>
      </c>
      <c r="BH96" s="9">
        <f t="shared" si="1"/>
        <v>168.810002</v>
      </c>
    </row>
    <row r="97" spans="1:60" ht="26.25">
      <c r="A97" s="3" t="s">
        <v>711</v>
      </c>
      <c r="B97" s="4" t="s">
        <v>712</v>
      </c>
      <c r="C97" s="4"/>
      <c r="D97" s="3" t="s">
        <v>232</v>
      </c>
      <c r="E97" s="3">
        <v>18</v>
      </c>
      <c r="F97" s="3"/>
      <c r="G97" s="3" t="s">
        <v>713</v>
      </c>
      <c r="H97" s="3">
        <v>74601</v>
      </c>
      <c r="I97" s="3" t="s">
        <v>714</v>
      </c>
      <c r="J97" s="3" t="s">
        <v>715</v>
      </c>
      <c r="K97" s="3" t="s">
        <v>455</v>
      </c>
      <c r="L97" s="15" t="s">
        <v>716</v>
      </c>
      <c r="M97" s="3" t="s">
        <v>717</v>
      </c>
      <c r="N97" s="3" t="s">
        <v>718</v>
      </c>
      <c r="O97" s="3" t="s">
        <v>232</v>
      </c>
      <c r="P97" s="3">
        <v>722</v>
      </c>
      <c r="Q97" s="3">
        <v>18</v>
      </c>
      <c r="R97" s="3" t="s">
        <v>92</v>
      </c>
      <c r="S97" s="3">
        <v>74601</v>
      </c>
      <c r="T97" s="3" t="s">
        <v>62</v>
      </c>
      <c r="U97" s="4" t="s">
        <v>726</v>
      </c>
      <c r="V97" s="4" t="s">
        <v>727</v>
      </c>
      <c r="W97" s="3" t="s">
        <v>65</v>
      </c>
      <c r="X97" s="3" t="s">
        <v>711</v>
      </c>
      <c r="Y97" s="3" t="s">
        <v>721</v>
      </c>
      <c r="Z97" s="3" t="s">
        <v>713</v>
      </c>
      <c r="AA97" s="3">
        <v>74601</v>
      </c>
      <c r="AB97" s="3" t="s">
        <v>722</v>
      </c>
      <c r="AC97" s="3" t="s">
        <v>723</v>
      </c>
      <c r="AD97" s="3" t="s">
        <v>169</v>
      </c>
      <c r="AE97" s="14">
        <v>604446746</v>
      </c>
      <c r="AF97" s="3" t="s">
        <v>724</v>
      </c>
      <c r="AG97" s="3" t="s">
        <v>725</v>
      </c>
      <c r="AH97" s="3" t="s">
        <v>73</v>
      </c>
      <c r="AI97" s="3"/>
      <c r="AJ97" s="6"/>
      <c r="AK97" s="3"/>
      <c r="AL97" s="3"/>
      <c r="AM97" s="3" t="s">
        <v>654</v>
      </c>
      <c r="AN97" s="3" t="s">
        <v>76</v>
      </c>
      <c r="AO97" s="3" t="s">
        <v>77</v>
      </c>
      <c r="AP97" s="3" t="s">
        <v>74</v>
      </c>
      <c r="AQ97" s="3" t="s">
        <v>811</v>
      </c>
      <c r="AR97" s="3" t="s">
        <v>74</v>
      </c>
      <c r="AS97" s="3"/>
      <c r="AT97" s="5">
        <v>93.747702</v>
      </c>
      <c r="AU97" s="5">
        <v>80.122887</v>
      </c>
      <c r="AV97" s="5">
        <v>61.788258</v>
      </c>
      <c r="AW97" s="5">
        <v>44.518945</v>
      </c>
      <c r="AX97" s="5">
        <v>21.530573</v>
      </c>
      <c r="AY97" s="5">
        <v>10.260664</v>
      </c>
      <c r="AZ97" s="5">
        <v>9.08321</v>
      </c>
      <c r="BA97" s="5">
        <v>9.08321</v>
      </c>
      <c r="BB97" s="5">
        <v>32.856551</v>
      </c>
      <c r="BC97" s="5">
        <v>38.295264</v>
      </c>
      <c r="BD97" s="5">
        <v>58.87266</v>
      </c>
      <c r="BE97" s="5">
        <v>100.532076</v>
      </c>
      <c r="BF97" s="8">
        <v>560.692</v>
      </c>
      <c r="BG97" s="8">
        <v>560.692</v>
      </c>
      <c r="BH97" s="9">
        <f t="shared" si="1"/>
        <v>1121.384</v>
      </c>
    </row>
    <row r="98" spans="1:60" ht="26.25">
      <c r="A98" s="3" t="s">
        <v>728</v>
      </c>
      <c r="B98" s="4" t="s">
        <v>729</v>
      </c>
      <c r="C98" s="4"/>
      <c r="D98" s="3" t="s">
        <v>730</v>
      </c>
      <c r="E98" s="3">
        <v>101</v>
      </c>
      <c r="F98" s="3">
        <v>19</v>
      </c>
      <c r="G98" s="3" t="s">
        <v>54</v>
      </c>
      <c r="H98" s="3">
        <v>74705</v>
      </c>
      <c r="I98" s="3" t="s">
        <v>731</v>
      </c>
      <c r="J98" s="3" t="s">
        <v>732</v>
      </c>
      <c r="K98" s="3" t="s">
        <v>455</v>
      </c>
      <c r="L98" s="15" t="s">
        <v>733</v>
      </c>
      <c r="M98" s="3" t="s">
        <v>734</v>
      </c>
      <c r="N98" s="3" t="s">
        <v>735</v>
      </c>
      <c r="O98" s="3" t="s">
        <v>730</v>
      </c>
      <c r="P98" s="3">
        <v>101</v>
      </c>
      <c r="Q98" s="3">
        <v>19</v>
      </c>
      <c r="R98" s="3" t="s">
        <v>215</v>
      </c>
      <c r="S98" s="3">
        <v>74705</v>
      </c>
      <c r="T98" s="3" t="s">
        <v>62</v>
      </c>
      <c r="U98" s="4" t="s">
        <v>736</v>
      </c>
      <c r="V98" s="4" t="s">
        <v>737</v>
      </c>
      <c r="W98" s="3" t="s">
        <v>65</v>
      </c>
      <c r="X98" s="3" t="s">
        <v>728</v>
      </c>
      <c r="Y98" s="3" t="s">
        <v>735</v>
      </c>
      <c r="Z98" s="3" t="s">
        <v>54</v>
      </c>
      <c r="AA98" s="3">
        <v>74705</v>
      </c>
      <c r="AB98" s="3" t="s">
        <v>738</v>
      </c>
      <c r="AC98" s="3" t="s">
        <v>739</v>
      </c>
      <c r="AD98" s="3" t="s">
        <v>139</v>
      </c>
      <c r="AE98" s="14">
        <v>724359424</v>
      </c>
      <c r="AF98" s="3" t="s">
        <v>740</v>
      </c>
      <c r="AG98" s="3" t="s">
        <v>741</v>
      </c>
      <c r="AH98" s="3" t="s">
        <v>73</v>
      </c>
      <c r="AI98" s="3"/>
      <c r="AJ98" s="3"/>
      <c r="AK98" s="3"/>
      <c r="AL98" s="3"/>
      <c r="AM98" s="3" t="s">
        <v>654</v>
      </c>
      <c r="AN98" s="3" t="s">
        <v>76</v>
      </c>
      <c r="AO98" s="3" t="s">
        <v>77</v>
      </c>
      <c r="AP98" s="3" t="s">
        <v>74</v>
      </c>
      <c r="AQ98" s="3" t="s">
        <v>811</v>
      </c>
      <c r="AR98" s="3" t="s">
        <v>74</v>
      </c>
      <c r="AS98" s="3"/>
      <c r="AT98" s="5">
        <v>67.37742</v>
      </c>
      <c r="AU98" s="5">
        <v>57.585128</v>
      </c>
      <c r="AV98" s="5">
        <v>44.407845</v>
      </c>
      <c r="AW98" s="5">
        <v>31.996215</v>
      </c>
      <c r="AX98" s="5">
        <v>15.47424</v>
      </c>
      <c r="AY98" s="5">
        <v>7.374443</v>
      </c>
      <c r="AZ98" s="5">
        <v>6.528195</v>
      </c>
      <c r="BA98" s="5">
        <v>6.528195</v>
      </c>
      <c r="BB98" s="5">
        <v>23.614335</v>
      </c>
      <c r="BC98" s="5">
        <v>27.523192</v>
      </c>
      <c r="BD98" s="5">
        <v>42.312375</v>
      </c>
      <c r="BE98" s="5">
        <v>72.253418</v>
      </c>
      <c r="BF98" s="8">
        <v>402.975001</v>
      </c>
      <c r="BG98" s="8">
        <v>402.975001</v>
      </c>
      <c r="BH98" s="9">
        <f t="shared" si="1"/>
        <v>805.950002</v>
      </c>
    </row>
    <row r="99" spans="1:60" ht="26.25">
      <c r="A99" s="3" t="s">
        <v>728</v>
      </c>
      <c r="B99" s="4" t="s">
        <v>729</v>
      </c>
      <c r="C99" s="4"/>
      <c r="D99" s="3" t="s">
        <v>730</v>
      </c>
      <c r="E99" s="3">
        <v>101</v>
      </c>
      <c r="F99" s="3">
        <v>19</v>
      </c>
      <c r="G99" s="3" t="s">
        <v>54</v>
      </c>
      <c r="H99" s="3">
        <v>74705</v>
      </c>
      <c r="I99" s="3" t="s">
        <v>731</v>
      </c>
      <c r="J99" s="3" t="s">
        <v>732</v>
      </c>
      <c r="K99" s="3" t="s">
        <v>455</v>
      </c>
      <c r="L99" s="15" t="s">
        <v>733</v>
      </c>
      <c r="M99" s="3" t="s">
        <v>734</v>
      </c>
      <c r="N99" s="3" t="s">
        <v>742</v>
      </c>
      <c r="O99" s="3" t="s">
        <v>730</v>
      </c>
      <c r="P99" s="3">
        <v>491</v>
      </c>
      <c r="Q99" s="3">
        <v>32</v>
      </c>
      <c r="R99" s="3" t="s">
        <v>215</v>
      </c>
      <c r="S99" s="3">
        <v>74705</v>
      </c>
      <c r="T99" s="3" t="s">
        <v>62</v>
      </c>
      <c r="U99" s="4" t="s">
        <v>743</v>
      </c>
      <c r="V99" s="4" t="s">
        <v>744</v>
      </c>
      <c r="W99" s="3" t="s">
        <v>65</v>
      </c>
      <c r="X99" s="3" t="s">
        <v>728</v>
      </c>
      <c r="Y99" s="3" t="s">
        <v>735</v>
      </c>
      <c r="Z99" s="3" t="s">
        <v>54</v>
      </c>
      <c r="AA99" s="3">
        <v>74705</v>
      </c>
      <c r="AB99" s="3" t="s">
        <v>738</v>
      </c>
      <c r="AC99" s="3" t="s">
        <v>739</v>
      </c>
      <c r="AD99" s="3" t="s">
        <v>139</v>
      </c>
      <c r="AE99" s="14">
        <v>724359424</v>
      </c>
      <c r="AF99" s="3" t="s">
        <v>740</v>
      </c>
      <c r="AG99" s="3" t="s">
        <v>741</v>
      </c>
      <c r="AH99" s="3" t="s">
        <v>73</v>
      </c>
      <c r="AI99" s="3"/>
      <c r="AJ99" s="3"/>
      <c r="AK99" s="3"/>
      <c r="AL99" s="3"/>
      <c r="AM99" s="3" t="s">
        <v>654</v>
      </c>
      <c r="AN99" s="3" t="s">
        <v>76</v>
      </c>
      <c r="AO99" s="3" t="s">
        <v>77</v>
      </c>
      <c r="AP99" s="3" t="s">
        <v>74</v>
      </c>
      <c r="AQ99" s="3" t="s">
        <v>811</v>
      </c>
      <c r="AR99" s="3" t="s">
        <v>74</v>
      </c>
      <c r="AS99" s="3"/>
      <c r="AT99" s="5">
        <v>10.987381</v>
      </c>
      <c r="AU99" s="5">
        <v>9.390531</v>
      </c>
      <c r="AV99" s="5">
        <v>7.241683</v>
      </c>
      <c r="AW99" s="5">
        <v>5.217692</v>
      </c>
      <c r="AX99" s="5">
        <v>2.523418</v>
      </c>
      <c r="AY99" s="5">
        <v>1.202566</v>
      </c>
      <c r="AZ99" s="5">
        <v>1.064567</v>
      </c>
      <c r="BA99" s="5">
        <v>1.064567</v>
      </c>
      <c r="BB99" s="5">
        <v>3.85084</v>
      </c>
      <c r="BC99" s="5">
        <v>4.488266</v>
      </c>
      <c r="BD99" s="5">
        <v>6.89997</v>
      </c>
      <c r="BE99" s="5">
        <v>11.78252</v>
      </c>
      <c r="BF99" s="8">
        <v>65.714001</v>
      </c>
      <c r="BG99" s="8">
        <v>65.714001</v>
      </c>
      <c r="BH99" s="9">
        <f t="shared" si="1"/>
        <v>131.428002</v>
      </c>
    </row>
    <row r="100" spans="1:60" ht="26.25">
      <c r="A100" s="3" t="s">
        <v>745</v>
      </c>
      <c r="B100" s="4" t="s">
        <v>746</v>
      </c>
      <c r="C100" s="4" t="s">
        <v>747</v>
      </c>
      <c r="D100" s="3" t="s">
        <v>222</v>
      </c>
      <c r="E100" s="3">
        <v>1385</v>
      </c>
      <c r="F100" s="3">
        <v>13</v>
      </c>
      <c r="G100" s="3" t="s">
        <v>54</v>
      </c>
      <c r="H100" s="3">
        <v>74601</v>
      </c>
      <c r="I100" s="3" t="s">
        <v>748</v>
      </c>
      <c r="J100" s="3" t="s">
        <v>749</v>
      </c>
      <c r="K100" s="3" t="s">
        <v>455</v>
      </c>
      <c r="L100" s="14">
        <v>731461571</v>
      </c>
      <c r="M100" s="3" t="s">
        <v>750</v>
      </c>
      <c r="N100" s="3" t="s">
        <v>751</v>
      </c>
      <c r="O100" s="3" t="s">
        <v>752</v>
      </c>
      <c r="P100" s="3">
        <v>492</v>
      </c>
      <c r="Q100" s="3">
        <v>35</v>
      </c>
      <c r="R100" s="3" t="s">
        <v>92</v>
      </c>
      <c r="S100" s="3">
        <v>74601</v>
      </c>
      <c r="T100" s="3" t="s">
        <v>62</v>
      </c>
      <c r="U100" s="4" t="s">
        <v>753</v>
      </c>
      <c r="V100" s="4" t="s">
        <v>754</v>
      </c>
      <c r="W100" s="3" t="s">
        <v>65</v>
      </c>
      <c r="X100" s="3" t="s">
        <v>745</v>
      </c>
      <c r="Y100" s="3" t="s">
        <v>755</v>
      </c>
      <c r="Z100" s="3" t="s">
        <v>54</v>
      </c>
      <c r="AA100" s="3">
        <v>74601</v>
      </c>
      <c r="AB100" s="3" t="s">
        <v>756</v>
      </c>
      <c r="AC100" s="3" t="s">
        <v>757</v>
      </c>
      <c r="AD100" s="3" t="s">
        <v>139</v>
      </c>
      <c r="AE100" s="14">
        <v>739476196</v>
      </c>
      <c r="AF100" s="3" t="s">
        <v>758</v>
      </c>
      <c r="AG100" s="3" t="s">
        <v>759</v>
      </c>
      <c r="AH100" s="3" t="s">
        <v>73</v>
      </c>
      <c r="AI100" s="3"/>
      <c r="AJ100" s="3"/>
      <c r="AK100" s="3"/>
      <c r="AL100" s="3"/>
      <c r="AM100" s="3" t="s">
        <v>654</v>
      </c>
      <c r="AN100" s="3" t="s">
        <v>76</v>
      </c>
      <c r="AO100" s="3" t="s">
        <v>77</v>
      </c>
      <c r="AP100" s="3" t="s">
        <v>74</v>
      </c>
      <c r="AQ100" s="3" t="s">
        <v>811</v>
      </c>
      <c r="AR100" s="3" t="s">
        <v>74</v>
      </c>
      <c r="AS100" s="3"/>
      <c r="AT100" s="5">
        <v>92.031394</v>
      </c>
      <c r="AU100" s="5">
        <v>78.656018</v>
      </c>
      <c r="AV100" s="5">
        <v>60.657055</v>
      </c>
      <c r="AW100" s="5">
        <v>43.703904</v>
      </c>
      <c r="AX100" s="5">
        <v>21.136397</v>
      </c>
      <c r="AY100" s="5">
        <v>10.072814</v>
      </c>
      <c r="AZ100" s="5">
        <v>8.916917</v>
      </c>
      <c r="BA100" s="5">
        <v>8.916917</v>
      </c>
      <c r="BB100" s="5">
        <v>32.255022</v>
      </c>
      <c r="BC100" s="5">
        <v>37.594164</v>
      </c>
      <c r="BD100" s="5">
        <v>57.794835</v>
      </c>
      <c r="BE100" s="5">
        <v>98.691561</v>
      </c>
      <c r="BF100" s="8">
        <v>550.426998</v>
      </c>
      <c r="BG100" s="8">
        <v>550.426998</v>
      </c>
      <c r="BH100" s="9">
        <f t="shared" si="1"/>
        <v>1100.853996</v>
      </c>
    </row>
    <row r="101" spans="1:60" ht="26.25">
      <c r="A101" s="3" t="s">
        <v>745</v>
      </c>
      <c r="B101" s="4" t="s">
        <v>746</v>
      </c>
      <c r="C101" s="4" t="s">
        <v>747</v>
      </c>
      <c r="D101" s="3" t="s">
        <v>222</v>
      </c>
      <c r="E101" s="3">
        <v>1385</v>
      </c>
      <c r="F101" s="3">
        <v>13</v>
      </c>
      <c r="G101" s="3" t="s">
        <v>54</v>
      </c>
      <c r="H101" s="3">
        <v>74601</v>
      </c>
      <c r="I101" s="3" t="s">
        <v>748</v>
      </c>
      <c r="J101" s="3" t="s">
        <v>749</v>
      </c>
      <c r="K101" s="3" t="s">
        <v>455</v>
      </c>
      <c r="L101" s="14">
        <v>731461571</v>
      </c>
      <c r="M101" s="3" t="s">
        <v>750</v>
      </c>
      <c r="N101" s="3" t="s">
        <v>751</v>
      </c>
      <c r="O101" s="3" t="s">
        <v>752</v>
      </c>
      <c r="P101" s="3">
        <v>492</v>
      </c>
      <c r="Q101" s="3">
        <v>35</v>
      </c>
      <c r="R101" s="3" t="s">
        <v>92</v>
      </c>
      <c r="S101" s="3">
        <v>74601</v>
      </c>
      <c r="T101" s="3" t="s">
        <v>62</v>
      </c>
      <c r="U101" s="4" t="s">
        <v>760</v>
      </c>
      <c r="V101" s="4" t="s">
        <v>761</v>
      </c>
      <c r="W101" s="3" t="s">
        <v>65</v>
      </c>
      <c r="X101" s="3" t="s">
        <v>745</v>
      </c>
      <c r="Y101" s="3" t="s">
        <v>755</v>
      </c>
      <c r="Z101" s="3" t="s">
        <v>54</v>
      </c>
      <c r="AA101" s="3">
        <v>74601</v>
      </c>
      <c r="AB101" s="3" t="s">
        <v>756</v>
      </c>
      <c r="AC101" s="3" t="s">
        <v>757</v>
      </c>
      <c r="AD101" s="3" t="s">
        <v>139</v>
      </c>
      <c r="AE101" s="14">
        <v>739476196</v>
      </c>
      <c r="AF101" s="3" t="s">
        <v>758</v>
      </c>
      <c r="AG101" s="3" t="s">
        <v>759</v>
      </c>
      <c r="AH101" s="3" t="s">
        <v>73</v>
      </c>
      <c r="AI101" s="3"/>
      <c r="AJ101" s="3"/>
      <c r="AK101" s="3"/>
      <c r="AL101" s="3"/>
      <c r="AM101" s="3" t="s">
        <v>654</v>
      </c>
      <c r="AN101" s="3" t="s">
        <v>76</v>
      </c>
      <c r="AO101" s="3" t="s">
        <v>77</v>
      </c>
      <c r="AP101" s="3" t="s">
        <v>74</v>
      </c>
      <c r="AQ101" s="3" t="s">
        <v>811</v>
      </c>
      <c r="AR101" s="3" t="s">
        <v>74</v>
      </c>
      <c r="AS101" s="3"/>
      <c r="AT101" s="5">
        <v>130.403962</v>
      </c>
      <c r="AU101" s="5">
        <v>111.451711</v>
      </c>
      <c r="AV101" s="5">
        <v>85.948066</v>
      </c>
      <c r="AW101" s="5">
        <v>61.926283</v>
      </c>
      <c r="AX101" s="5">
        <v>29.949235</v>
      </c>
      <c r="AY101" s="5">
        <v>14.272682</v>
      </c>
      <c r="AZ101" s="5">
        <v>12.634834</v>
      </c>
      <c r="BA101" s="5">
        <v>12.634834</v>
      </c>
      <c r="BB101" s="5">
        <v>45.703781</v>
      </c>
      <c r="BC101" s="5">
        <v>53.269082</v>
      </c>
      <c r="BD101" s="5">
        <v>81.89244</v>
      </c>
      <c r="BE101" s="5">
        <v>139.84109</v>
      </c>
      <c r="BF101" s="8">
        <v>779.928</v>
      </c>
      <c r="BG101" s="8">
        <v>779.928</v>
      </c>
      <c r="BH101" s="9">
        <f t="shared" si="1"/>
        <v>1559.856</v>
      </c>
    </row>
    <row r="102" spans="1:60" ht="26.25">
      <c r="A102" s="3" t="s">
        <v>745</v>
      </c>
      <c r="B102" s="4" t="s">
        <v>746</v>
      </c>
      <c r="C102" s="4" t="s">
        <v>747</v>
      </c>
      <c r="D102" s="3" t="s">
        <v>222</v>
      </c>
      <c r="E102" s="3">
        <v>1385</v>
      </c>
      <c r="F102" s="3">
        <v>13</v>
      </c>
      <c r="G102" s="3" t="s">
        <v>54</v>
      </c>
      <c r="H102" s="3">
        <v>74601</v>
      </c>
      <c r="I102" s="3" t="s">
        <v>748</v>
      </c>
      <c r="J102" s="3" t="s">
        <v>749</v>
      </c>
      <c r="K102" s="3" t="s">
        <v>455</v>
      </c>
      <c r="L102" s="14">
        <v>731461571</v>
      </c>
      <c r="M102" s="3" t="s">
        <v>750</v>
      </c>
      <c r="N102" s="3" t="s">
        <v>762</v>
      </c>
      <c r="O102" s="3" t="s">
        <v>752</v>
      </c>
      <c r="P102" s="3">
        <v>339</v>
      </c>
      <c r="Q102" s="3">
        <v>33</v>
      </c>
      <c r="R102" s="3" t="s">
        <v>92</v>
      </c>
      <c r="S102" s="3">
        <v>74601</v>
      </c>
      <c r="T102" s="3" t="s">
        <v>62</v>
      </c>
      <c r="U102" s="4" t="s">
        <v>763</v>
      </c>
      <c r="V102" s="4" t="s">
        <v>764</v>
      </c>
      <c r="W102" s="3" t="s">
        <v>65</v>
      </c>
      <c r="X102" s="3" t="s">
        <v>745</v>
      </c>
      <c r="Y102" s="3" t="s">
        <v>755</v>
      </c>
      <c r="Z102" s="3" t="s">
        <v>54</v>
      </c>
      <c r="AA102" s="3">
        <v>74601</v>
      </c>
      <c r="AB102" s="3" t="s">
        <v>756</v>
      </c>
      <c r="AC102" s="3" t="s">
        <v>757</v>
      </c>
      <c r="AD102" s="3" t="s">
        <v>139</v>
      </c>
      <c r="AE102" s="14">
        <v>739476196</v>
      </c>
      <c r="AF102" s="3" t="s">
        <v>758</v>
      </c>
      <c r="AG102" s="3" t="s">
        <v>759</v>
      </c>
      <c r="AH102" s="3" t="s">
        <v>73</v>
      </c>
      <c r="AI102" s="3"/>
      <c r="AJ102" s="3"/>
      <c r="AK102" s="3"/>
      <c r="AL102" s="3"/>
      <c r="AM102" s="3" t="s">
        <v>654</v>
      </c>
      <c r="AN102" s="3" t="s">
        <v>76</v>
      </c>
      <c r="AO102" s="3" t="s">
        <v>77</v>
      </c>
      <c r="AP102" s="3" t="s">
        <v>74</v>
      </c>
      <c r="AQ102" s="3" t="s">
        <v>811</v>
      </c>
      <c r="AR102" s="3" t="s">
        <v>74</v>
      </c>
      <c r="AS102" s="3"/>
      <c r="AT102" s="5">
        <v>31.50349</v>
      </c>
      <c r="AU102" s="5">
        <v>26.924932</v>
      </c>
      <c r="AV102" s="5">
        <v>20.763664</v>
      </c>
      <c r="AW102" s="5">
        <v>14.960389</v>
      </c>
      <c r="AX102" s="5">
        <v>7.235251</v>
      </c>
      <c r="AY102" s="5">
        <v>3.448049</v>
      </c>
      <c r="AZ102" s="5">
        <v>3.052372</v>
      </c>
      <c r="BA102" s="5">
        <v>3.052372</v>
      </c>
      <c r="BB102" s="5">
        <v>11.041295</v>
      </c>
      <c r="BC102" s="5">
        <v>12.868949</v>
      </c>
      <c r="BD102" s="5">
        <v>19.78389</v>
      </c>
      <c r="BE102" s="5">
        <v>33.783347</v>
      </c>
      <c r="BF102" s="8">
        <v>188.418</v>
      </c>
      <c r="BG102" s="8">
        <v>188.418</v>
      </c>
      <c r="BH102" s="9">
        <f t="shared" si="1"/>
        <v>376.836</v>
      </c>
    </row>
    <row r="103" spans="1:60" ht="26.25">
      <c r="A103" s="3" t="s">
        <v>745</v>
      </c>
      <c r="B103" s="4" t="s">
        <v>746</v>
      </c>
      <c r="C103" s="4" t="s">
        <v>747</v>
      </c>
      <c r="D103" s="3" t="s">
        <v>222</v>
      </c>
      <c r="E103" s="3">
        <v>1385</v>
      </c>
      <c r="F103" s="3">
        <v>13</v>
      </c>
      <c r="G103" s="3" t="s">
        <v>54</v>
      </c>
      <c r="H103" s="3">
        <v>74601</v>
      </c>
      <c r="I103" s="3" t="s">
        <v>748</v>
      </c>
      <c r="J103" s="3" t="s">
        <v>749</v>
      </c>
      <c r="K103" s="3" t="s">
        <v>455</v>
      </c>
      <c r="L103" s="14">
        <v>731461571</v>
      </c>
      <c r="M103" s="3" t="s">
        <v>750</v>
      </c>
      <c r="N103" s="3" t="s">
        <v>755</v>
      </c>
      <c r="O103" s="3" t="s">
        <v>222</v>
      </c>
      <c r="P103" s="3">
        <v>1385</v>
      </c>
      <c r="Q103" s="3">
        <v>13</v>
      </c>
      <c r="R103" s="3" t="s">
        <v>92</v>
      </c>
      <c r="S103" s="3">
        <v>74601</v>
      </c>
      <c r="T103" s="3" t="s">
        <v>62</v>
      </c>
      <c r="U103" s="4" t="s">
        <v>765</v>
      </c>
      <c r="V103" s="4" t="s">
        <v>766</v>
      </c>
      <c r="W103" s="3" t="s">
        <v>65</v>
      </c>
      <c r="X103" s="3" t="s">
        <v>745</v>
      </c>
      <c r="Y103" s="3" t="s">
        <v>755</v>
      </c>
      <c r="Z103" s="3" t="s">
        <v>54</v>
      </c>
      <c r="AA103" s="3">
        <v>74601</v>
      </c>
      <c r="AB103" s="3" t="s">
        <v>756</v>
      </c>
      <c r="AC103" s="3" t="s">
        <v>757</v>
      </c>
      <c r="AD103" s="3" t="s">
        <v>139</v>
      </c>
      <c r="AE103" s="14">
        <v>739476196</v>
      </c>
      <c r="AF103" s="3" t="s">
        <v>758</v>
      </c>
      <c r="AG103" s="3" t="s">
        <v>759</v>
      </c>
      <c r="AH103" s="3" t="s">
        <v>73</v>
      </c>
      <c r="AI103" s="3"/>
      <c r="AJ103" s="3"/>
      <c r="AK103" s="3"/>
      <c r="AL103" s="3"/>
      <c r="AM103" s="3" t="s">
        <v>654</v>
      </c>
      <c r="AN103" s="3" t="s">
        <v>76</v>
      </c>
      <c r="AO103" s="3" t="s">
        <v>77</v>
      </c>
      <c r="AP103" s="3" t="s">
        <v>74</v>
      </c>
      <c r="AQ103" s="3" t="s">
        <v>811</v>
      </c>
      <c r="AR103" s="3" t="s">
        <v>74</v>
      </c>
      <c r="AS103" s="3"/>
      <c r="AT103" s="5">
        <v>79.164853</v>
      </c>
      <c r="AU103" s="5">
        <v>67.659435</v>
      </c>
      <c r="AV103" s="5">
        <v>52.176835</v>
      </c>
      <c r="AW103" s="5">
        <v>37.593836</v>
      </c>
      <c r="AX103" s="5">
        <v>18.181402</v>
      </c>
      <c r="AY103" s="5">
        <v>8.664574</v>
      </c>
      <c r="AZ103" s="5">
        <v>7.670279</v>
      </c>
      <c r="BA103" s="5">
        <v>7.670279</v>
      </c>
      <c r="BB103" s="5">
        <v>27.745576</v>
      </c>
      <c r="BC103" s="5">
        <v>32.338274</v>
      </c>
      <c r="BD103" s="5">
        <v>49.71477</v>
      </c>
      <c r="BE103" s="5">
        <v>84.893888</v>
      </c>
      <c r="BF103" s="8">
        <v>473.474001</v>
      </c>
      <c r="BG103" s="8">
        <v>473.474001</v>
      </c>
      <c r="BH103" s="9">
        <f t="shared" si="1"/>
        <v>946.948002</v>
      </c>
    </row>
    <row r="104" spans="1:60" ht="26.25">
      <c r="A104" s="3" t="s">
        <v>745</v>
      </c>
      <c r="B104" s="4" t="s">
        <v>746</v>
      </c>
      <c r="C104" s="4" t="s">
        <v>747</v>
      </c>
      <c r="D104" s="3" t="s">
        <v>222</v>
      </c>
      <c r="E104" s="3">
        <v>1385</v>
      </c>
      <c r="F104" s="3">
        <v>13</v>
      </c>
      <c r="G104" s="3" t="s">
        <v>54</v>
      </c>
      <c r="H104" s="3">
        <v>74601</v>
      </c>
      <c r="I104" s="3" t="s">
        <v>748</v>
      </c>
      <c r="J104" s="3" t="s">
        <v>749</v>
      </c>
      <c r="K104" s="3" t="s">
        <v>455</v>
      </c>
      <c r="L104" s="14">
        <v>731461571</v>
      </c>
      <c r="M104" s="3" t="s">
        <v>750</v>
      </c>
      <c r="N104" s="3" t="s">
        <v>767</v>
      </c>
      <c r="O104" s="3" t="s">
        <v>768</v>
      </c>
      <c r="P104" s="3">
        <v>22</v>
      </c>
      <c r="Q104" s="3"/>
      <c r="R104" s="3" t="s">
        <v>54</v>
      </c>
      <c r="S104" s="3">
        <v>74601</v>
      </c>
      <c r="T104" s="3" t="s">
        <v>62</v>
      </c>
      <c r="U104" s="4" t="s">
        <v>769</v>
      </c>
      <c r="V104" s="4" t="s">
        <v>770</v>
      </c>
      <c r="W104" s="3" t="s">
        <v>208</v>
      </c>
      <c r="X104" s="3" t="s">
        <v>745</v>
      </c>
      <c r="Y104" s="3" t="s">
        <v>755</v>
      </c>
      <c r="Z104" s="3" t="s">
        <v>54</v>
      </c>
      <c r="AA104" s="3">
        <v>74601</v>
      </c>
      <c r="AB104" s="3" t="s">
        <v>756</v>
      </c>
      <c r="AC104" s="3" t="s">
        <v>757</v>
      </c>
      <c r="AD104" s="3" t="s">
        <v>139</v>
      </c>
      <c r="AE104" s="14">
        <v>739476196</v>
      </c>
      <c r="AF104" s="3" t="s">
        <v>758</v>
      </c>
      <c r="AG104" s="3" t="s">
        <v>759</v>
      </c>
      <c r="AH104" s="3" t="s">
        <v>73</v>
      </c>
      <c r="AI104" s="3"/>
      <c r="AJ104" s="3"/>
      <c r="AK104" s="3"/>
      <c r="AL104" s="3"/>
      <c r="AM104" s="3" t="s">
        <v>654</v>
      </c>
      <c r="AN104" s="3" t="s">
        <v>76</v>
      </c>
      <c r="AO104" s="3" t="s">
        <v>77</v>
      </c>
      <c r="AP104" s="3" t="s">
        <v>74</v>
      </c>
      <c r="AQ104" s="3" t="s">
        <v>811</v>
      </c>
      <c r="AR104" s="3" t="s">
        <v>74</v>
      </c>
      <c r="AS104" s="3"/>
      <c r="AT104" s="5">
        <v>0.503774</v>
      </c>
      <c r="AU104" s="5">
        <v>0.430558</v>
      </c>
      <c r="AV104" s="5">
        <v>0.332033</v>
      </c>
      <c r="AW104" s="5">
        <v>0.239232</v>
      </c>
      <c r="AX104" s="5">
        <v>0.115699</v>
      </c>
      <c r="AY104" s="5">
        <v>0.055138</v>
      </c>
      <c r="AZ104" s="5">
        <v>0.048811</v>
      </c>
      <c r="BA104" s="5">
        <v>0.048811</v>
      </c>
      <c r="BB104" s="5">
        <v>0.176562</v>
      </c>
      <c r="BC104" s="5">
        <v>0.205788</v>
      </c>
      <c r="BD104" s="5">
        <v>0.316365</v>
      </c>
      <c r="BE104" s="5">
        <v>0.540231</v>
      </c>
      <c r="BF104" s="8">
        <v>3.013002</v>
      </c>
      <c r="BG104" s="8">
        <v>3.013002</v>
      </c>
      <c r="BH104" s="9">
        <f t="shared" si="1"/>
        <v>6.026004</v>
      </c>
    </row>
    <row r="105" spans="1:60" ht="26.25">
      <c r="A105" s="3" t="s">
        <v>771</v>
      </c>
      <c r="B105" s="4" t="s">
        <v>772</v>
      </c>
      <c r="C105" s="4" t="s">
        <v>773</v>
      </c>
      <c r="D105" s="3" t="s">
        <v>232</v>
      </c>
      <c r="E105" s="3">
        <v>2678</v>
      </c>
      <c r="F105" s="3">
        <v>23</v>
      </c>
      <c r="G105" s="3" t="s">
        <v>54</v>
      </c>
      <c r="H105" s="3">
        <v>74601</v>
      </c>
      <c r="I105" s="3" t="s">
        <v>774</v>
      </c>
      <c r="J105" s="3" t="s">
        <v>775</v>
      </c>
      <c r="K105" s="3" t="s">
        <v>455</v>
      </c>
      <c r="L105" s="15" t="s">
        <v>776</v>
      </c>
      <c r="M105" s="3" t="s">
        <v>777</v>
      </c>
      <c r="N105" s="3" t="s">
        <v>679</v>
      </c>
      <c r="O105" s="3" t="s">
        <v>675</v>
      </c>
      <c r="P105" s="3">
        <v>1082</v>
      </c>
      <c r="Q105" s="3">
        <v>82</v>
      </c>
      <c r="R105" s="3" t="s">
        <v>54</v>
      </c>
      <c r="S105" s="3">
        <v>74601</v>
      </c>
      <c r="T105" s="3" t="s">
        <v>62</v>
      </c>
      <c r="U105" s="4" t="s">
        <v>778</v>
      </c>
      <c r="V105" s="4" t="s">
        <v>779</v>
      </c>
      <c r="W105" s="3" t="s">
        <v>105</v>
      </c>
      <c r="X105" s="3" t="s">
        <v>771</v>
      </c>
      <c r="Y105" s="3" t="s">
        <v>780</v>
      </c>
      <c r="Z105" s="3" t="s">
        <v>54</v>
      </c>
      <c r="AA105" s="3">
        <v>74601</v>
      </c>
      <c r="AB105" s="3" t="s">
        <v>781</v>
      </c>
      <c r="AC105" s="3" t="s">
        <v>782</v>
      </c>
      <c r="AD105" s="3" t="s">
        <v>139</v>
      </c>
      <c r="AE105" s="14">
        <v>605923353</v>
      </c>
      <c r="AF105" s="3" t="s">
        <v>783</v>
      </c>
      <c r="AG105" s="3" t="s">
        <v>784</v>
      </c>
      <c r="AH105" s="3" t="s">
        <v>86</v>
      </c>
      <c r="AI105" s="3" t="s">
        <v>76</v>
      </c>
      <c r="AJ105" s="6">
        <v>1</v>
      </c>
      <c r="AK105" s="3" t="s">
        <v>87</v>
      </c>
      <c r="AL105" s="3" t="s">
        <v>301</v>
      </c>
      <c r="AM105" s="3" t="s">
        <v>75</v>
      </c>
      <c r="AN105" s="3" t="s">
        <v>76</v>
      </c>
      <c r="AO105" s="3" t="s">
        <v>77</v>
      </c>
      <c r="AP105" s="3" t="s">
        <v>74</v>
      </c>
      <c r="AQ105" s="3" t="s">
        <v>811</v>
      </c>
      <c r="AR105" s="3" t="s">
        <v>301</v>
      </c>
      <c r="AS105" s="3" t="s">
        <v>854</v>
      </c>
      <c r="AT105" s="5">
        <v>7.94501</v>
      </c>
      <c r="AU105" s="5">
        <v>6.790322</v>
      </c>
      <c r="AV105" s="5">
        <v>5.236484</v>
      </c>
      <c r="AW105" s="5">
        <v>3.772929</v>
      </c>
      <c r="AX105" s="5">
        <v>1.824691</v>
      </c>
      <c r="AY105" s="5">
        <v>0.869579</v>
      </c>
      <c r="AZ105" s="5">
        <v>0.769792</v>
      </c>
      <c r="BA105" s="5">
        <v>0.769792</v>
      </c>
      <c r="BB105" s="5">
        <v>2.784555</v>
      </c>
      <c r="BC105" s="5">
        <v>3.245479</v>
      </c>
      <c r="BD105" s="5">
        <v>4.98939</v>
      </c>
      <c r="BE105" s="5">
        <v>8.519977</v>
      </c>
      <c r="BF105" s="8">
        <v>47.518</v>
      </c>
      <c r="BG105" s="8">
        <v>47.518</v>
      </c>
      <c r="BH105" s="9">
        <f t="shared" si="1"/>
        <v>95.036</v>
      </c>
    </row>
    <row r="106" spans="1:60" ht="26.25">
      <c r="A106" s="3" t="s">
        <v>771</v>
      </c>
      <c r="B106" s="4" t="s">
        <v>772</v>
      </c>
      <c r="C106" s="4" t="s">
        <v>773</v>
      </c>
      <c r="D106" s="3" t="s">
        <v>232</v>
      </c>
      <c r="E106" s="3">
        <v>2678</v>
      </c>
      <c r="F106" s="3">
        <v>23</v>
      </c>
      <c r="G106" s="3" t="s">
        <v>54</v>
      </c>
      <c r="H106" s="3">
        <v>74601</v>
      </c>
      <c r="I106" s="3" t="s">
        <v>774</v>
      </c>
      <c r="J106" s="3" t="s">
        <v>775</v>
      </c>
      <c r="K106" s="3" t="s">
        <v>455</v>
      </c>
      <c r="L106" s="15" t="s">
        <v>776</v>
      </c>
      <c r="M106" s="3" t="s">
        <v>777</v>
      </c>
      <c r="N106" s="3" t="s">
        <v>244</v>
      </c>
      <c r="O106" s="3" t="s">
        <v>237</v>
      </c>
      <c r="P106" s="3">
        <v>1333</v>
      </c>
      <c r="Q106" s="3">
        <v>6</v>
      </c>
      <c r="R106" s="3" t="s">
        <v>785</v>
      </c>
      <c r="S106" s="3">
        <v>74705</v>
      </c>
      <c r="T106" s="3" t="s">
        <v>62</v>
      </c>
      <c r="U106" s="4" t="s">
        <v>786</v>
      </c>
      <c r="V106" s="4" t="s">
        <v>787</v>
      </c>
      <c r="W106" s="3" t="s">
        <v>315</v>
      </c>
      <c r="X106" s="3" t="s">
        <v>771</v>
      </c>
      <c r="Y106" s="3" t="s">
        <v>780</v>
      </c>
      <c r="Z106" s="3" t="s">
        <v>54</v>
      </c>
      <c r="AA106" s="3">
        <v>74601</v>
      </c>
      <c r="AB106" s="3" t="s">
        <v>781</v>
      </c>
      <c r="AC106" s="3" t="s">
        <v>782</v>
      </c>
      <c r="AD106" s="3" t="s">
        <v>139</v>
      </c>
      <c r="AE106" s="14">
        <v>605923353</v>
      </c>
      <c r="AF106" s="3" t="s">
        <v>783</v>
      </c>
      <c r="AG106" s="3" t="s">
        <v>784</v>
      </c>
      <c r="AH106" s="3" t="s">
        <v>86</v>
      </c>
      <c r="AI106" s="3" t="s">
        <v>76</v>
      </c>
      <c r="AJ106" s="6">
        <v>1</v>
      </c>
      <c r="AK106" s="3" t="s">
        <v>87</v>
      </c>
      <c r="AL106" s="3" t="s">
        <v>301</v>
      </c>
      <c r="AM106" s="3" t="s">
        <v>75</v>
      </c>
      <c r="AN106" s="3" t="s">
        <v>76</v>
      </c>
      <c r="AO106" s="3" t="s">
        <v>77</v>
      </c>
      <c r="AP106" s="3" t="s">
        <v>74</v>
      </c>
      <c r="AQ106" s="3" t="s">
        <v>811</v>
      </c>
      <c r="AR106" s="3" t="s">
        <v>301</v>
      </c>
      <c r="AS106" s="3" t="s">
        <v>854</v>
      </c>
      <c r="AT106" s="5">
        <v>5.473961</v>
      </c>
      <c r="AU106" s="5">
        <v>4.678403</v>
      </c>
      <c r="AV106" s="5">
        <v>3.607838</v>
      </c>
      <c r="AW106" s="5">
        <v>2.599477</v>
      </c>
      <c r="AX106" s="5">
        <v>1.257178</v>
      </c>
      <c r="AY106" s="5">
        <v>0.599124</v>
      </c>
      <c r="AZ106" s="5">
        <v>0.530372</v>
      </c>
      <c r="BA106" s="5">
        <v>0.530372</v>
      </c>
      <c r="BB106" s="5">
        <v>1.918505</v>
      </c>
      <c r="BC106" s="5">
        <v>2.236074</v>
      </c>
      <c r="BD106" s="5">
        <v>3.437595</v>
      </c>
      <c r="BE106" s="5">
        <v>5.870103</v>
      </c>
      <c r="BF106" s="8">
        <v>32.739002</v>
      </c>
      <c r="BG106" s="8">
        <v>32.739002</v>
      </c>
      <c r="BH106" s="9">
        <f t="shared" si="1"/>
        <v>65.478004</v>
      </c>
    </row>
    <row r="107" spans="1:60" ht="26.25">
      <c r="A107" s="3" t="s">
        <v>771</v>
      </c>
      <c r="B107" s="4" t="s">
        <v>772</v>
      </c>
      <c r="C107" s="4" t="s">
        <v>773</v>
      </c>
      <c r="D107" s="3" t="s">
        <v>232</v>
      </c>
      <c r="E107" s="3">
        <v>2678</v>
      </c>
      <c r="F107" s="3">
        <v>23</v>
      </c>
      <c r="G107" s="3" t="s">
        <v>54</v>
      </c>
      <c r="H107" s="3">
        <v>74601</v>
      </c>
      <c r="I107" s="3" t="s">
        <v>774</v>
      </c>
      <c r="J107" s="3" t="s">
        <v>775</v>
      </c>
      <c r="K107" s="3" t="s">
        <v>455</v>
      </c>
      <c r="L107" s="15" t="s">
        <v>776</v>
      </c>
      <c r="M107" s="3" t="s">
        <v>777</v>
      </c>
      <c r="N107" s="3" t="s">
        <v>788</v>
      </c>
      <c r="O107" s="3" t="s">
        <v>237</v>
      </c>
      <c r="P107" s="3">
        <v>1457</v>
      </c>
      <c r="Q107" s="3">
        <v>4</v>
      </c>
      <c r="R107" s="3" t="s">
        <v>54</v>
      </c>
      <c r="S107" s="3">
        <v>74705</v>
      </c>
      <c r="T107" s="3" t="s">
        <v>62</v>
      </c>
      <c r="U107" s="4" t="s">
        <v>789</v>
      </c>
      <c r="V107" s="4" t="s">
        <v>790</v>
      </c>
      <c r="W107" s="3" t="s">
        <v>315</v>
      </c>
      <c r="X107" s="3" t="s">
        <v>771</v>
      </c>
      <c r="Y107" s="3" t="s">
        <v>780</v>
      </c>
      <c r="Z107" s="3" t="s">
        <v>54</v>
      </c>
      <c r="AA107" s="3">
        <v>74601</v>
      </c>
      <c r="AB107" s="3" t="s">
        <v>781</v>
      </c>
      <c r="AC107" s="3" t="s">
        <v>782</v>
      </c>
      <c r="AD107" s="3" t="s">
        <v>139</v>
      </c>
      <c r="AE107" s="14">
        <v>605923353</v>
      </c>
      <c r="AF107" s="3" t="s">
        <v>783</v>
      </c>
      <c r="AG107" s="3" t="s">
        <v>784</v>
      </c>
      <c r="AH107" s="3" t="s">
        <v>86</v>
      </c>
      <c r="AI107" s="3" t="s">
        <v>76</v>
      </c>
      <c r="AJ107" s="6">
        <v>1</v>
      </c>
      <c r="AK107" s="3" t="s">
        <v>87</v>
      </c>
      <c r="AL107" s="3" t="s">
        <v>301</v>
      </c>
      <c r="AM107" s="3" t="s">
        <v>75</v>
      </c>
      <c r="AN107" s="3" t="s">
        <v>76</v>
      </c>
      <c r="AO107" s="3" t="s">
        <v>77</v>
      </c>
      <c r="AP107" s="3" t="s">
        <v>74</v>
      </c>
      <c r="AQ107" s="3" t="s">
        <v>811</v>
      </c>
      <c r="AR107" s="3" t="s">
        <v>301</v>
      </c>
      <c r="AS107" s="3" t="s">
        <v>854</v>
      </c>
      <c r="AT107" s="5">
        <v>5.324484</v>
      </c>
      <c r="AU107" s="5">
        <v>4.55065</v>
      </c>
      <c r="AV107" s="5">
        <v>3.509319</v>
      </c>
      <c r="AW107" s="5">
        <v>2.528493</v>
      </c>
      <c r="AX107" s="5">
        <v>1.222848</v>
      </c>
      <c r="AY107" s="5">
        <v>0.582764</v>
      </c>
      <c r="AZ107" s="5">
        <v>0.515889</v>
      </c>
      <c r="BA107" s="5">
        <v>0.515889</v>
      </c>
      <c r="BB107" s="5">
        <v>1.866117</v>
      </c>
      <c r="BC107" s="5">
        <v>2.175014</v>
      </c>
      <c r="BD107" s="5">
        <v>3.343725</v>
      </c>
      <c r="BE107" s="5">
        <v>5.709808</v>
      </c>
      <c r="BF107" s="8">
        <v>31.845</v>
      </c>
      <c r="BG107" s="8">
        <v>31.845</v>
      </c>
      <c r="BH107" s="9">
        <f t="shared" si="1"/>
        <v>63.69</v>
      </c>
    </row>
    <row r="108" spans="1:60" ht="26.25">
      <c r="A108" s="3" t="s">
        <v>771</v>
      </c>
      <c r="B108" s="4" t="s">
        <v>772</v>
      </c>
      <c r="C108" s="4" t="s">
        <v>773</v>
      </c>
      <c r="D108" s="3" t="s">
        <v>232</v>
      </c>
      <c r="E108" s="3">
        <v>2678</v>
      </c>
      <c r="F108" s="3">
        <v>23</v>
      </c>
      <c r="G108" s="3" t="s">
        <v>54</v>
      </c>
      <c r="H108" s="3">
        <v>74601</v>
      </c>
      <c r="I108" s="3" t="s">
        <v>774</v>
      </c>
      <c r="J108" s="3" t="s">
        <v>775</v>
      </c>
      <c r="K108" s="3" t="s">
        <v>455</v>
      </c>
      <c r="L108" s="15" t="s">
        <v>776</v>
      </c>
      <c r="M108" s="3" t="s">
        <v>777</v>
      </c>
      <c r="N108" s="3" t="s">
        <v>791</v>
      </c>
      <c r="O108" s="3" t="s">
        <v>660</v>
      </c>
      <c r="P108" s="3">
        <v>983</v>
      </c>
      <c r="Q108" s="3">
        <v>4</v>
      </c>
      <c r="R108" s="3" t="s">
        <v>54</v>
      </c>
      <c r="S108" s="3">
        <v>74705</v>
      </c>
      <c r="T108" s="3" t="s">
        <v>62</v>
      </c>
      <c r="U108" s="4" t="s">
        <v>792</v>
      </c>
      <c r="V108" s="4" t="s">
        <v>793</v>
      </c>
      <c r="W108" s="3" t="s">
        <v>105</v>
      </c>
      <c r="X108" s="3" t="s">
        <v>771</v>
      </c>
      <c r="Y108" s="3" t="s">
        <v>780</v>
      </c>
      <c r="Z108" s="3" t="s">
        <v>54</v>
      </c>
      <c r="AA108" s="3">
        <v>74601</v>
      </c>
      <c r="AB108" s="3" t="s">
        <v>781</v>
      </c>
      <c r="AC108" s="3" t="s">
        <v>782</v>
      </c>
      <c r="AD108" s="3" t="s">
        <v>139</v>
      </c>
      <c r="AE108" s="14">
        <v>605923353</v>
      </c>
      <c r="AF108" s="3" t="s">
        <v>783</v>
      </c>
      <c r="AG108" s="3" t="s">
        <v>784</v>
      </c>
      <c r="AH108" s="3" t="s">
        <v>86</v>
      </c>
      <c r="AI108" s="3" t="s">
        <v>76</v>
      </c>
      <c r="AJ108" s="6">
        <v>1</v>
      </c>
      <c r="AK108" s="3" t="s">
        <v>87</v>
      </c>
      <c r="AL108" s="3" t="s">
        <v>301</v>
      </c>
      <c r="AM108" s="3" t="s">
        <v>75</v>
      </c>
      <c r="AN108" s="3" t="s">
        <v>76</v>
      </c>
      <c r="AO108" s="3" t="s">
        <v>77</v>
      </c>
      <c r="AP108" s="3" t="s">
        <v>74</v>
      </c>
      <c r="AQ108" s="3" t="s">
        <v>811</v>
      </c>
      <c r="AR108" s="3" t="s">
        <v>301</v>
      </c>
      <c r="AS108" s="3" t="s">
        <v>854</v>
      </c>
      <c r="AT108" s="5">
        <v>9.206701</v>
      </c>
      <c r="AU108" s="5">
        <v>7.868646</v>
      </c>
      <c r="AV108" s="5">
        <v>6.068053</v>
      </c>
      <c r="AW108" s="5">
        <v>4.372082</v>
      </c>
      <c r="AX108" s="5">
        <v>2.114458</v>
      </c>
      <c r="AY108" s="5">
        <v>1.007671</v>
      </c>
      <c r="AZ108" s="5">
        <v>0.892037</v>
      </c>
      <c r="BA108" s="5">
        <v>0.892037</v>
      </c>
      <c r="BB108" s="5">
        <v>3.22675</v>
      </c>
      <c r="BC108" s="5">
        <v>3.760871</v>
      </c>
      <c r="BD108" s="5">
        <v>5.78172</v>
      </c>
      <c r="BE108" s="5">
        <v>9.872975</v>
      </c>
      <c r="BF108" s="8">
        <v>55.064001</v>
      </c>
      <c r="BG108" s="8">
        <v>55.064001</v>
      </c>
      <c r="BH108" s="9">
        <f t="shared" si="1"/>
        <v>110.128002</v>
      </c>
    </row>
    <row r="109" spans="1:60" ht="26.25">
      <c r="A109" s="3" t="s">
        <v>771</v>
      </c>
      <c r="B109" s="4" t="s">
        <v>772</v>
      </c>
      <c r="C109" s="4" t="s">
        <v>773</v>
      </c>
      <c r="D109" s="3" t="s">
        <v>232</v>
      </c>
      <c r="E109" s="3">
        <v>2678</v>
      </c>
      <c r="F109" s="3">
        <v>23</v>
      </c>
      <c r="G109" s="3" t="s">
        <v>54</v>
      </c>
      <c r="H109" s="3">
        <v>74601</v>
      </c>
      <c r="I109" s="3" t="s">
        <v>774</v>
      </c>
      <c r="J109" s="3" t="s">
        <v>775</v>
      </c>
      <c r="K109" s="3" t="s">
        <v>455</v>
      </c>
      <c r="L109" s="15" t="s">
        <v>776</v>
      </c>
      <c r="M109" s="3" t="s">
        <v>777</v>
      </c>
      <c r="N109" s="3" t="s">
        <v>794</v>
      </c>
      <c r="O109" s="3" t="s">
        <v>795</v>
      </c>
      <c r="P109" s="3">
        <v>1242</v>
      </c>
      <c r="Q109" s="3">
        <v>4</v>
      </c>
      <c r="R109" s="3" t="s">
        <v>157</v>
      </c>
      <c r="S109" s="3">
        <v>74706</v>
      </c>
      <c r="T109" s="3" t="s">
        <v>62</v>
      </c>
      <c r="U109" s="4" t="s">
        <v>796</v>
      </c>
      <c r="V109" s="4" t="s">
        <v>797</v>
      </c>
      <c r="W109" s="3" t="s">
        <v>315</v>
      </c>
      <c r="X109" s="3" t="s">
        <v>771</v>
      </c>
      <c r="Y109" s="3" t="s">
        <v>780</v>
      </c>
      <c r="Z109" s="3" t="s">
        <v>54</v>
      </c>
      <c r="AA109" s="3">
        <v>74601</v>
      </c>
      <c r="AB109" s="3" t="s">
        <v>781</v>
      </c>
      <c r="AC109" s="3" t="s">
        <v>782</v>
      </c>
      <c r="AD109" s="3" t="s">
        <v>139</v>
      </c>
      <c r="AE109" s="14">
        <v>605923353</v>
      </c>
      <c r="AF109" s="3" t="s">
        <v>783</v>
      </c>
      <c r="AG109" s="3" t="s">
        <v>784</v>
      </c>
      <c r="AH109" s="3" t="s">
        <v>86</v>
      </c>
      <c r="AI109" s="3" t="s">
        <v>76</v>
      </c>
      <c r="AJ109" s="6">
        <v>1</v>
      </c>
      <c r="AK109" s="3" t="s">
        <v>87</v>
      </c>
      <c r="AL109" s="3" t="s">
        <v>301</v>
      </c>
      <c r="AM109" s="3" t="s">
        <v>75</v>
      </c>
      <c r="AN109" s="3" t="s">
        <v>76</v>
      </c>
      <c r="AO109" s="3" t="s">
        <v>77</v>
      </c>
      <c r="AP109" s="3" t="s">
        <v>74</v>
      </c>
      <c r="AQ109" s="3" t="s">
        <v>811</v>
      </c>
      <c r="AR109" s="3" t="s">
        <v>301</v>
      </c>
      <c r="AS109" s="3" t="s">
        <v>854</v>
      </c>
      <c r="AT109" s="5">
        <v>6.591526</v>
      </c>
      <c r="AU109" s="5">
        <v>5.633547</v>
      </c>
      <c r="AV109" s="5">
        <v>4.344415</v>
      </c>
      <c r="AW109" s="5">
        <v>3.130186</v>
      </c>
      <c r="AX109" s="5">
        <v>1.513843</v>
      </c>
      <c r="AY109" s="5">
        <v>0.721441</v>
      </c>
      <c r="AZ109" s="5">
        <v>0.638653</v>
      </c>
      <c r="BA109" s="5">
        <v>0.638653</v>
      </c>
      <c r="BB109" s="5">
        <v>2.310188</v>
      </c>
      <c r="BC109" s="5">
        <v>2.692591</v>
      </c>
      <c r="BD109" s="5">
        <v>4.139415</v>
      </c>
      <c r="BE109" s="5">
        <v>7.068544</v>
      </c>
      <c r="BF109" s="8">
        <v>39.423002</v>
      </c>
      <c r="BG109" s="8">
        <v>39.423002</v>
      </c>
      <c r="BH109" s="9">
        <f t="shared" si="1"/>
        <v>78.846004</v>
      </c>
    </row>
    <row r="110" spans="1:60" ht="26.25">
      <c r="A110" s="3" t="s">
        <v>771</v>
      </c>
      <c r="B110" s="4" t="s">
        <v>772</v>
      </c>
      <c r="C110" s="4" t="s">
        <v>773</v>
      </c>
      <c r="D110" s="3" t="s">
        <v>232</v>
      </c>
      <c r="E110" s="3">
        <v>2678</v>
      </c>
      <c r="F110" s="3">
        <v>23</v>
      </c>
      <c r="G110" s="3" t="s">
        <v>54</v>
      </c>
      <c r="H110" s="3">
        <v>74601</v>
      </c>
      <c r="I110" s="3" t="s">
        <v>774</v>
      </c>
      <c r="J110" s="3" t="s">
        <v>775</v>
      </c>
      <c r="K110" s="3" t="s">
        <v>455</v>
      </c>
      <c r="L110" s="15" t="s">
        <v>776</v>
      </c>
      <c r="M110" s="3" t="s">
        <v>777</v>
      </c>
      <c r="N110" s="3" t="s">
        <v>692</v>
      </c>
      <c r="O110" s="3" t="s">
        <v>689</v>
      </c>
      <c r="P110" s="3">
        <v>518</v>
      </c>
      <c r="Q110" s="3">
        <v>15</v>
      </c>
      <c r="R110" s="3" t="s">
        <v>54</v>
      </c>
      <c r="S110" s="3">
        <v>74601</v>
      </c>
      <c r="T110" s="3" t="s">
        <v>62</v>
      </c>
      <c r="U110" s="4" t="s">
        <v>798</v>
      </c>
      <c r="V110" s="4" t="s">
        <v>799</v>
      </c>
      <c r="W110" s="3" t="s">
        <v>105</v>
      </c>
      <c r="X110" s="3" t="s">
        <v>771</v>
      </c>
      <c r="Y110" s="3" t="s">
        <v>780</v>
      </c>
      <c r="Z110" s="3" t="s">
        <v>54</v>
      </c>
      <c r="AA110" s="3">
        <v>74601</v>
      </c>
      <c r="AB110" s="3" t="s">
        <v>781</v>
      </c>
      <c r="AC110" s="3" t="s">
        <v>782</v>
      </c>
      <c r="AD110" s="3" t="s">
        <v>139</v>
      </c>
      <c r="AE110" s="14">
        <v>605923353</v>
      </c>
      <c r="AF110" s="3" t="s">
        <v>783</v>
      </c>
      <c r="AG110" s="3" t="s">
        <v>784</v>
      </c>
      <c r="AH110" s="3" t="s">
        <v>86</v>
      </c>
      <c r="AI110" s="3" t="s">
        <v>76</v>
      </c>
      <c r="AJ110" s="6">
        <v>1</v>
      </c>
      <c r="AK110" s="3" t="s">
        <v>87</v>
      </c>
      <c r="AL110" s="3" t="s">
        <v>301</v>
      </c>
      <c r="AM110" s="3" t="s">
        <v>75</v>
      </c>
      <c r="AN110" s="3" t="s">
        <v>76</v>
      </c>
      <c r="AO110" s="3" t="s">
        <v>77</v>
      </c>
      <c r="AP110" s="3" t="s">
        <v>74</v>
      </c>
      <c r="AQ110" s="3" t="s">
        <v>811</v>
      </c>
      <c r="AR110" s="3" t="s">
        <v>301</v>
      </c>
      <c r="AS110" s="3" t="s">
        <v>854</v>
      </c>
      <c r="AT110" s="5">
        <v>8.290612</v>
      </c>
      <c r="AU110" s="5">
        <v>7.085696</v>
      </c>
      <c r="AV110" s="5">
        <v>5.464267</v>
      </c>
      <c r="AW110" s="5">
        <v>3.937049</v>
      </c>
      <c r="AX110" s="5">
        <v>1.904064</v>
      </c>
      <c r="AY110" s="5">
        <v>0.907406</v>
      </c>
      <c r="AZ110" s="5">
        <v>0.803277</v>
      </c>
      <c r="BA110" s="5">
        <v>0.803277</v>
      </c>
      <c r="BB110" s="5">
        <v>2.905681</v>
      </c>
      <c r="BC110" s="5">
        <v>3.386656</v>
      </c>
      <c r="BD110" s="5">
        <v>5.206425</v>
      </c>
      <c r="BE110" s="5">
        <v>8.89059</v>
      </c>
      <c r="BF110" s="8">
        <v>49.585</v>
      </c>
      <c r="BG110" s="8">
        <v>49.585</v>
      </c>
      <c r="BH110" s="9">
        <f t="shared" si="1"/>
        <v>99.17</v>
      </c>
    </row>
    <row r="111" spans="1:60" ht="26.25">
      <c r="A111" s="3" t="s">
        <v>771</v>
      </c>
      <c r="B111" s="4" t="s">
        <v>772</v>
      </c>
      <c r="C111" s="4" t="s">
        <v>773</v>
      </c>
      <c r="D111" s="3" t="s">
        <v>232</v>
      </c>
      <c r="E111" s="3">
        <v>2678</v>
      </c>
      <c r="F111" s="3">
        <v>23</v>
      </c>
      <c r="G111" s="3" t="s">
        <v>54</v>
      </c>
      <c r="H111" s="3">
        <v>74601</v>
      </c>
      <c r="I111" s="3" t="s">
        <v>774</v>
      </c>
      <c r="J111" s="3" t="s">
        <v>775</v>
      </c>
      <c r="K111" s="3" t="s">
        <v>455</v>
      </c>
      <c r="L111" s="15" t="s">
        <v>776</v>
      </c>
      <c r="M111" s="3" t="s">
        <v>777</v>
      </c>
      <c r="N111" s="3" t="s">
        <v>231</v>
      </c>
      <c r="O111" s="3" t="s">
        <v>232</v>
      </c>
      <c r="P111" s="3">
        <v>23</v>
      </c>
      <c r="Q111" s="3">
        <v>2678</v>
      </c>
      <c r="R111" s="3" t="s">
        <v>54</v>
      </c>
      <c r="S111" s="3">
        <v>74601</v>
      </c>
      <c r="T111" s="3" t="s">
        <v>62</v>
      </c>
      <c r="U111" s="4" t="s">
        <v>800</v>
      </c>
      <c r="V111" s="4" t="s">
        <v>801</v>
      </c>
      <c r="W111" s="3" t="s">
        <v>65</v>
      </c>
      <c r="X111" s="3" t="s">
        <v>771</v>
      </c>
      <c r="Y111" s="3" t="s">
        <v>780</v>
      </c>
      <c r="Z111" s="3" t="s">
        <v>54</v>
      </c>
      <c r="AA111" s="3">
        <v>74601</v>
      </c>
      <c r="AB111" s="3" t="s">
        <v>781</v>
      </c>
      <c r="AC111" s="3" t="s">
        <v>782</v>
      </c>
      <c r="AD111" s="3" t="s">
        <v>139</v>
      </c>
      <c r="AE111" s="14">
        <v>605923353</v>
      </c>
      <c r="AF111" s="3" t="s">
        <v>783</v>
      </c>
      <c r="AG111" s="3" t="s">
        <v>784</v>
      </c>
      <c r="AH111" s="3" t="s">
        <v>106</v>
      </c>
      <c r="AI111" s="3" t="s">
        <v>76</v>
      </c>
      <c r="AJ111" s="6">
        <v>1</v>
      </c>
      <c r="AK111" s="3" t="s">
        <v>87</v>
      </c>
      <c r="AL111" s="3" t="s">
        <v>301</v>
      </c>
      <c r="AM111" s="3" t="s">
        <v>75</v>
      </c>
      <c r="AN111" s="3" t="s">
        <v>76</v>
      </c>
      <c r="AO111" s="3" t="s">
        <v>77</v>
      </c>
      <c r="AP111" s="3" t="s">
        <v>74</v>
      </c>
      <c r="AQ111" s="3" t="s">
        <v>811</v>
      </c>
      <c r="AR111" s="3" t="s">
        <v>301</v>
      </c>
      <c r="AS111" s="3" t="s">
        <v>854</v>
      </c>
      <c r="AT111" s="5">
        <v>36.601919</v>
      </c>
      <c r="AU111" s="5">
        <v>31.282382</v>
      </c>
      <c r="AV111" s="5">
        <v>24.123992</v>
      </c>
      <c r="AW111" s="5">
        <v>17.381533</v>
      </c>
      <c r="AX111" s="5">
        <v>8.406182</v>
      </c>
      <c r="AY111" s="5">
        <v>4.006071</v>
      </c>
      <c r="AZ111" s="5">
        <v>3.546358</v>
      </c>
      <c r="BA111" s="5">
        <v>3.546358</v>
      </c>
      <c r="BB111" s="5">
        <v>12.828185</v>
      </c>
      <c r="BC111" s="5">
        <v>14.951621</v>
      </c>
      <c r="BD111" s="5">
        <v>22.985655</v>
      </c>
      <c r="BE111" s="5">
        <v>39.250742</v>
      </c>
      <c r="BF111" s="10">
        <v>218.910998</v>
      </c>
      <c r="BG111" s="10">
        <v>218.910998</v>
      </c>
      <c r="BH111" s="11">
        <f t="shared" si="1"/>
        <v>437.821996</v>
      </c>
    </row>
    <row r="112" spans="58:60" ht="15">
      <c r="BF112" s="12">
        <f>SUM(BF6:BF111)</f>
        <v>15290.427994999996</v>
      </c>
      <c r="BG112" s="12">
        <f aca="true" t="shared" si="2" ref="BG112:BH112">SUM(BG6:BG111)</f>
        <v>15290.427994999996</v>
      </c>
      <c r="BH112" s="13">
        <f t="shared" si="2"/>
        <v>30580.855989999993</v>
      </c>
    </row>
  </sheetData>
  <mergeCells count="8">
    <mergeCell ref="AT4:BH4"/>
    <mergeCell ref="X4:AA4"/>
    <mergeCell ref="A2:Q2"/>
    <mergeCell ref="A4:H4"/>
    <mergeCell ref="I4:M4"/>
    <mergeCell ref="N4:W4"/>
    <mergeCell ref="AB4:AF4"/>
    <mergeCell ref="AG4:AS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M10"/>
  <sheetViews>
    <sheetView showGridLines="0" workbookViewId="0" topLeftCell="A1">
      <selection activeCell="BX22" sqref="BX22"/>
    </sheetView>
  </sheetViews>
  <sheetFormatPr defaultColWidth="9.140625" defaultRowHeight="15"/>
  <cols>
    <col min="1" max="1" width="30.57421875" style="0" bestFit="1" customWidth="1"/>
    <col min="2" max="2" width="9.00390625" style="0" customWidth="1"/>
    <col min="3" max="3" width="10.8515625" style="0" bestFit="1" customWidth="1"/>
    <col min="4" max="4" width="8.421875" style="0" customWidth="1"/>
    <col min="5" max="5" width="5.00390625" style="0" customWidth="1"/>
    <col min="6" max="6" width="3.8515625" style="0" customWidth="1"/>
    <col min="7" max="7" width="6.140625" style="0" customWidth="1"/>
    <col min="8" max="8" width="6.00390625" style="0" customWidth="1"/>
    <col min="9" max="9" width="10.57421875" style="0" bestFit="1" customWidth="1"/>
    <col min="10" max="10" width="7.7109375" style="0" customWidth="1"/>
    <col min="11" max="11" width="21.00390625" style="0" bestFit="1" customWidth="1"/>
    <col min="12" max="12" width="10.8515625" style="0" bestFit="1" customWidth="1"/>
    <col min="13" max="13" width="20.8515625" style="0" bestFit="1" customWidth="1"/>
    <col min="14" max="14" width="27.57421875" style="0" bestFit="1" customWidth="1"/>
    <col min="15" max="15" width="8.421875" style="0" customWidth="1"/>
    <col min="16" max="16" width="5.00390625" style="0" customWidth="1"/>
    <col min="17" max="17" width="3.8515625" style="0" customWidth="1"/>
    <col min="18" max="18" width="6.140625" style="0" customWidth="1"/>
    <col min="19" max="19" width="6.00390625" style="0" customWidth="1"/>
    <col min="20" max="20" width="11.57421875" style="0" bestFit="1" customWidth="1"/>
    <col min="21" max="21" width="17.28125" style="0" bestFit="1" customWidth="1"/>
    <col min="22" max="22" width="36.57421875" style="0" bestFit="1" customWidth="1"/>
    <col min="23" max="23" width="13.8515625" style="0" bestFit="1" customWidth="1"/>
    <col min="24" max="59" width="5.421875" style="0" customWidth="1"/>
    <col min="60" max="60" width="30.57421875" style="0" bestFit="1" customWidth="1"/>
    <col min="61" max="61" width="15.7109375" style="0" bestFit="1" customWidth="1"/>
    <col min="62" max="62" width="6.140625" style="0" customWidth="1"/>
    <col min="63" max="63" width="6.00390625" style="0" customWidth="1"/>
    <col min="64" max="64" width="6.140625" style="0" customWidth="1"/>
    <col min="66" max="66" width="9.00390625" style="0" customWidth="1"/>
    <col min="67" max="67" width="10.8515625" style="0" bestFit="1" customWidth="1"/>
    <col min="68" max="68" width="23.7109375" style="0" bestFit="1" customWidth="1"/>
    <col min="69" max="69" width="15.8515625" style="0" bestFit="1" customWidth="1"/>
    <col min="70" max="70" width="13.28125" style="0" bestFit="1" customWidth="1"/>
    <col min="71" max="71" width="14.140625" style="0" bestFit="1" customWidth="1"/>
    <col min="72" max="72" width="15.00390625" style="0" bestFit="1" customWidth="1"/>
    <col min="73" max="73" width="16.7109375" style="0" bestFit="1" customWidth="1"/>
    <col min="74" max="74" width="25.140625" style="0" customWidth="1"/>
    <col min="75" max="75" width="24.00390625" style="0" customWidth="1"/>
    <col min="76" max="76" width="14.28125" style="0" customWidth="1"/>
    <col min="77" max="77" width="16.28125" style="0" bestFit="1" customWidth="1"/>
    <col min="78" max="78" width="15.28125" style="0" bestFit="1" customWidth="1"/>
    <col min="79" max="79" width="16.8515625" style="0" bestFit="1" customWidth="1"/>
    <col min="80" max="80" width="16.57421875" style="0" bestFit="1" customWidth="1"/>
    <col min="81" max="82" width="17.00390625" style="0" bestFit="1" customWidth="1"/>
    <col min="83" max="83" width="18.8515625" style="0" bestFit="1" customWidth="1"/>
    <col min="84" max="84" width="16.00390625" style="0" bestFit="1" customWidth="1"/>
    <col min="85" max="85" width="14.28125" style="0" bestFit="1" customWidth="1"/>
    <col min="86" max="86" width="15.28125" style="0" bestFit="1" customWidth="1"/>
    <col min="87" max="88" width="18.140625" style="0" bestFit="1" customWidth="1"/>
    <col min="89" max="90" width="12.7109375" style="0" bestFit="1" customWidth="1"/>
    <col min="91" max="91" width="16.8515625" style="0" customWidth="1"/>
  </cols>
  <sheetData>
    <row r="2" spans="1:17" ht="18" customHeight="1">
      <c r="A2" s="25" t="s">
        <v>841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4" spans="1:91" ht="15" customHeight="1">
      <c r="A4" s="22" t="s">
        <v>1</v>
      </c>
      <c r="B4" s="23"/>
      <c r="C4" s="23"/>
      <c r="D4" s="23"/>
      <c r="E4" s="23"/>
      <c r="F4" s="23"/>
      <c r="G4" s="23"/>
      <c r="H4" s="23"/>
      <c r="I4" s="22" t="s">
        <v>2</v>
      </c>
      <c r="J4" s="23"/>
      <c r="K4" s="23"/>
      <c r="L4" s="23"/>
      <c r="M4" s="24"/>
      <c r="N4" s="22" t="s">
        <v>3</v>
      </c>
      <c r="O4" s="23"/>
      <c r="P4" s="23"/>
      <c r="Q4" s="23"/>
      <c r="R4" s="23"/>
      <c r="S4" s="23"/>
      <c r="T4" s="23"/>
      <c r="U4" s="23"/>
      <c r="V4" s="23"/>
      <c r="W4" s="23"/>
      <c r="X4" s="22" t="s">
        <v>840</v>
      </c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4"/>
      <c r="AJ4" s="22" t="s">
        <v>839</v>
      </c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4"/>
      <c r="AV4" s="22" t="s">
        <v>838</v>
      </c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4"/>
      <c r="BH4" s="22" t="s">
        <v>4</v>
      </c>
      <c r="BI4" s="23"/>
      <c r="BJ4" s="23"/>
      <c r="BK4" s="24"/>
      <c r="BL4" s="22" t="s">
        <v>5</v>
      </c>
      <c r="BM4" s="23"/>
      <c r="BN4" s="23"/>
      <c r="BO4" s="23"/>
      <c r="BP4" s="24"/>
      <c r="BQ4" s="22" t="s">
        <v>6</v>
      </c>
      <c r="BR4" s="23"/>
      <c r="BS4" s="23"/>
      <c r="BT4" s="23"/>
      <c r="BU4" s="23"/>
      <c r="BV4" s="23"/>
      <c r="BW4" s="23"/>
      <c r="BX4" s="23"/>
      <c r="BY4" s="26" t="s">
        <v>7</v>
      </c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</row>
    <row r="5" spans="1:91" ht="25.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11</v>
      </c>
      <c r="P5" s="1" t="s">
        <v>12</v>
      </c>
      <c r="Q5" s="1" t="s">
        <v>13</v>
      </c>
      <c r="R5" s="1" t="s">
        <v>14</v>
      </c>
      <c r="S5" s="1" t="s">
        <v>15</v>
      </c>
      <c r="T5" s="1" t="s">
        <v>22</v>
      </c>
      <c r="U5" s="1" t="s">
        <v>23</v>
      </c>
      <c r="V5" s="1" t="s">
        <v>837</v>
      </c>
      <c r="W5" s="1" t="s">
        <v>836</v>
      </c>
      <c r="X5" s="17">
        <v>44562</v>
      </c>
      <c r="Y5" s="17">
        <v>44593</v>
      </c>
      <c r="Z5" s="17">
        <v>44621</v>
      </c>
      <c r="AA5" s="17">
        <v>44652</v>
      </c>
      <c r="AB5" s="17">
        <v>44682</v>
      </c>
      <c r="AC5" s="17">
        <v>44713</v>
      </c>
      <c r="AD5" s="17">
        <v>44743</v>
      </c>
      <c r="AE5" s="17">
        <v>44774</v>
      </c>
      <c r="AF5" s="17">
        <v>44805</v>
      </c>
      <c r="AG5" s="17">
        <v>44835</v>
      </c>
      <c r="AH5" s="17">
        <v>44866</v>
      </c>
      <c r="AI5" s="17">
        <v>44896</v>
      </c>
      <c r="AJ5" s="17">
        <v>44562</v>
      </c>
      <c r="AK5" s="17">
        <v>44593</v>
      </c>
      <c r="AL5" s="17">
        <v>44621</v>
      </c>
      <c r="AM5" s="17">
        <v>44652</v>
      </c>
      <c r="AN5" s="17">
        <v>44682</v>
      </c>
      <c r="AO5" s="17">
        <v>44713</v>
      </c>
      <c r="AP5" s="17">
        <v>44743</v>
      </c>
      <c r="AQ5" s="17">
        <v>44774</v>
      </c>
      <c r="AR5" s="17">
        <v>44805</v>
      </c>
      <c r="AS5" s="17">
        <v>44835</v>
      </c>
      <c r="AT5" s="17">
        <v>44866</v>
      </c>
      <c r="AU5" s="17">
        <v>44896</v>
      </c>
      <c r="AV5" s="17">
        <v>44562</v>
      </c>
      <c r="AW5" s="17">
        <v>44593</v>
      </c>
      <c r="AX5" s="17">
        <v>44621</v>
      </c>
      <c r="AY5" s="17">
        <v>44652</v>
      </c>
      <c r="AZ5" s="17">
        <v>44682</v>
      </c>
      <c r="BA5" s="17">
        <v>44713</v>
      </c>
      <c r="BB5" s="17">
        <v>44743</v>
      </c>
      <c r="BC5" s="17">
        <v>44774</v>
      </c>
      <c r="BD5" s="17">
        <v>44805</v>
      </c>
      <c r="BE5" s="17">
        <v>44835</v>
      </c>
      <c r="BF5" s="17">
        <v>44866</v>
      </c>
      <c r="BG5" s="17">
        <v>44896</v>
      </c>
      <c r="BH5" s="1" t="s">
        <v>8</v>
      </c>
      <c r="BI5" s="1" t="s">
        <v>26</v>
      </c>
      <c r="BJ5" s="1" t="s">
        <v>14</v>
      </c>
      <c r="BK5" s="1" t="s">
        <v>15</v>
      </c>
      <c r="BL5" s="1" t="s">
        <v>16</v>
      </c>
      <c r="BM5" s="1" t="s">
        <v>17</v>
      </c>
      <c r="BN5" s="1" t="s">
        <v>18</v>
      </c>
      <c r="BO5" s="1" t="s">
        <v>19</v>
      </c>
      <c r="BP5" s="1" t="s">
        <v>20</v>
      </c>
      <c r="BQ5" s="1" t="s">
        <v>27</v>
      </c>
      <c r="BR5" s="1" t="s">
        <v>28</v>
      </c>
      <c r="BS5" s="1" t="s">
        <v>33</v>
      </c>
      <c r="BT5" s="1" t="s">
        <v>34</v>
      </c>
      <c r="BU5" s="1" t="s">
        <v>35</v>
      </c>
      <c r="BV5" s="1" t="s">
        <v>36</v>
      </c>
      <c r="BW5" s="1" t="s">
        <v>37</v>
      </c>
      <c r="BX5" s="1" t="s">
        <v>38</v>
      </c>
      <c r="BY5" s="18" t="s">
        <v>39</v>
      </c>
      <c r="BZ5" s="18" t="s">
        <v>40</v>
      </c>
      <c r="CA5" s="18" t="s">
        <v>41</v>
      </c>
      <c r="CB5" s="18" t="s">
        <v>42</v>
      </c>
      <c r="CC5" s="18" t="s">
        <v>43</v>
      </c>
      <c r="CD5" s="18" t="s">
        <v>44</v>
      </c>
      <c r="CE5" s="18" t="s">
        <v>45</v>
      </c>
      <c r="CF5" s="18" t="s">
        <v>46</v>
      </c>
      <c r="CG5" s="18" t="s">
        <v>47</v>
      </c>
      <c r="CH5" s="18" t="s">
        <v>48</v>
      </c>
      <c r="CI5" s="18" t="s">
        <v>49</v>
      </c>
      <c r="CJ5" s="18" t="s">
        <v>50</v>
      </c>
      <c r="CK5" s="18" t="s">
        <v>802</v>
      </c>
      <c r="CL5" s="19" t="s">
        <v>803</v>
      </c>
      <c r="CM5" s="21" t="s">
        <v>804</v>
      </c>
    </row>
    <row r="6" spans="1:91" ht="26.25">
      <c r="A6" s="3" t="s">
        <v>826</v>
      </c>
      <c r="B6" s="4" t="s">
        <v>834</v>
      </c>
      <c r="C6" s="4" t="s">
        <v>833</v>
      </c>
      <c r="D6" s="3" t="s">
        <v>828</v>
      </c>
      <c r="E6" s="3">
        <v>1127</v>
      </c>
      <c r="F6" s="3">
        <v>98</v>
      </c>
      <c r="G6" s="3" t="s">
        <v>54</v>
      </c>
      <c r="H6" s="3">
        <v>74706</v>
      </c>
      <c r="I6" s="3" t="s">
        <v>832</v>
      </c>
      <c r="J6" s="3" t="s">
        <v>831</v>
      </c>
      <c r="K6" s="3" t="s">
        <v>506</v>
      </c>
      <c r="L6" s="14">
        <v>602790438</v>
      </c>
      <c r="M6" s="3" t="s">
        <v>830</v>
      </c>
      <c r="N6" s="3" t="s">
        <v>829</v>
      </c>
      <c r="O6" s="3" t="s">
        <v>828</v>
      </c>
      <c r="P6" s="3">
        <v>1127</v>
      </c>
      <c r="Q6" s="3">
        <v>98</v>
      </c>
      <c r="R6" s="3" t="s">
        <v>54</v>
      </c>
      <c r="S6" s="3">
        <v>74601</v>
      </c>
      <c r="T6" s="3" t="s">
        <v>62</v>
      </c>
      <c r="U6" s="4" t="s">
        <v>835</v>
      </c>
      <c r="V6" s="3" t="s">
        <v>814</v>
      </c>
      <c r="W6" s="3" t="s">
        <v>813</v>
      </c>
      <c r="X6" s="5">
        <v>0.94</v>
      </c>
      <c r="Y6" s="5">
        <v>0.94</v>
      </c>
      <c r="Z6" s="5">
        <v>0.94</v>
      </c>
      <c r="AA6" s="5">
        <v>0.94</v>
      </c>
      <c r="AB6" s="5">
        <v>0.94</v>
      </c>
      <c r="AC6" s="5">
        <v>0.94</v>
      </c>
      <c r="AD6" s="5">
        <v>0.94</v>
      </c>
      <c r="AE6" s="5">
        <v>0.94</v>
      </c>
      <c r="AF6" s="5">
        <v>0.94</v>
      </c>
      <c r="AG6" s="5">
        <v>0.94</v>
      </c>
      <c r="AH6" s="5">
        <v>0.94</v>
      </c>
      <c r="AI6" s="5">
        <v>0.94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3" t="s">
        <v>826</v>
      </c>
      <c r="BI6" s="3" t="s">
        <v>825</v>
      </c>
      <c r="BJ6" s="3" t="s">
        <v>54</v>
      </c>
      <c r="BK6" s="3">
        <v>74706</v>
      </c>
      <c r="BL6" s="3" t="s">
        <v>824</v>
      </c>
      <c r="BM6" s="3" t="s">
        <v>823</v>
      </c>
      <c r="BN6" s="3" t="s">
        <v>822</v>
      </c>
      <c r="BO6" s="14">
        <v>553759050</v>
      </c>
      <c r="BP6" s="3" t="s">
        <v>821</v>
      </c>
      <c r="BQ6" s="3" t="s">
        <v>820</v>
      </c>
      <c r="BR6" s="3" t="s">
        <v>73</v>
      </c>
      <c r="BS6" s="3" t="s">
        <v>654</v>
      </c>
      <c r="BT6" s="3" t="s">
        <v>76</v>
      </c>
      <c r="BU6" s="3" t="s">
        <v>812</v>
      </c>
      <c r="BV6" s="3" t="s">
        <v>74</v>
      </c>
      <c r="BW6" s="3" t="s">
        <v>811</v>
      </c>
      <c r="BX6" s="3" t="s">
        <v>301</v>
      </c>
      <c r="BY6" s="5">
        <v>175</v>
      </c>
      <c r="BZ6" s="5">
        <v>154</v>
      </c>
      <c r="CA6" s="5">
        <v>126</v>
      </c>
      <c r="CB6" s="5">
        <v>58</v>
      </c>
      <c r="CC6" s="5">
        <v>16</v>
      </c>
      <c r="CD6" s="5">
        <v>7</v>
      </c>
      <c r="CE6" s="5">
        <v>5</v>
      </c>
      <c r="CF6" s="5">
        <v>5</v>
      </c>
      <c r="CG6" s="5">
        <v>12</v>
      </c>
      <c r="CH6" s="5">
        <v>63</v>
      </c>
      <c r="CI6" s="5">
        <v>102</v>
      </c>
      <c r="CJ6" s="5">
        <v>150</v>
      </c>
      <c r="CK6" s="8">
        <v>873</v>
      </c>
      <c r="CL6" s="8">
        <v>873</v>
      </c>
      <c r="CM6" s="9">
        <f>CK6+CL6</f>
        <v>1746</v>
      </c>
    </row>
    <row r="7" spans="1:91" ht="26.25">
      <c r="A7" s="3" t="s">
        <v>826</v>
      </c>
      <c r="B7" s="4" t="s">
        <v>834</v>
      </c>
      <c r="C7" s="4" t="s">
        <v>833</v>
      </c>
      <c r="D7" s="3" t="s">
        <v>828</v>
      </c>
      <c r="E7" s="3">
        <v>1127</v>
      </c>
      <c r="F7" s="3">
        <v>98</v>
      </c>
      <c r="G7" s="3" t="s">
        <v>54</v>
      </c>
      <c r="H7" s="3">
        <v>74706</v>
      </c>
      <c r="I7" s="3" t="s">
        <v>832</v>
      </c>
      <c r="J7" s="3" t="s">
        <v>831</v>
      </c>
      <c r="K7" s="3" t="s">
        <v>506</v>
      </c>
      <c r="L7" s="14">
        <v>602790438</v>
      </c>
      <c r="M7" s="3" t="s">
        <v>830</v>
      </c>
      <c r="N7" s="3" t="s">
        <v>829</v>
      </c>
      <c r="O7" s="3" t="s">
        <v>828</v>
      </c>
      <c r="P7" s="3">
        <v>1127</v>
      </c>
      <c r="Q7" s="3">
        <v>98</v>
      </c>
      <c r="R7" s="3" t="s">
        <v>54</v>
      </c>
      <c r="S7" s="3">
        <v>74601</v>
      </c>
      <c r="T7" s="3" t="s">
        <v>62</v>
      </c>
      <c r="U7" s="4" t="s">
        <v>827</v>
      </c>
      <c r="V7" s="3" t="s">
        <v>814</v>
      </c>
      <c r="W7" s="3" t="s">
        <v>813</v>
      </c>
      <c r="X7" s="5">
        <v>1.85</v>
      </c>
      <c r="Y7" s="5">
        <v>1.85</v>
      </c>
      <c r="Z7" s="5">
        <v>1.85</v>
      </c>
      <c r="AA7" s="5">
        <v>1.85</v>
      </c>
      <c r="AB7" s="5">
        <v>1.85</v>
      </c>
      <c r="AC7" s="5">
        <v>1.85</v>
      </c>
      <c r="AD7" s="5">
        <v>1.85</v>
      </c>
      <c r="AE7" s="5">
        <v>1.85</v>
      </c>
      <c r="AF7" s="5">
        <v>1.85</v>
      </c>
      <c r="AG7" s="5">
        <v>1.85</v>
      </c>
      <c r="AH7" s="5">
        <v>1.85</v>
      </c>
      <c r="AI7" s="5">
        <v>1.85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3" t="s">
        <v>826</v>
      </c>
      <c r="BI7" s="3" t="s">
        <v>825</v>
      </c>
      <c r="BJ7" s="3" t="s">
        <v>54</v>
      </c>
      <c r="BK7" s="3">
        <v>74706</v>
      </c>
      <c r="BL7" s="3" t="s">
        <v>824</v>
      </c>
      <c r="BM7" s="3" t="s">
        <v>823</v>
      </c>
      <c r="BN7" s="3" t="s">
        <v>822</v>
      </c>
      <c r="BO7" s="14">
        <v>553759050</v>
      </c>
      <c r="BP7" s="3" t="s">
        <v>821</v>
      </c>
      <c r="BQ7" s="3" t="s">
        <v>820</v>
      </c>
      <c r="BR7" s="3" t="s">
        <v>73</v>
      </c>
      <c r="BS7" s="3" t="s">
        <v>654</v>
      </c>
      <c r="BT7" s="3" t="s">
        <v>76</v>
      </c>
      <c r="BU7" s="3" t="s">
        <v>812</v>
      </c>
      <c r="BV7" s="3" t="s">
        <v>74</v>
      </c>
      <c r="BW7" s="3" t="s">
        <v>811</v>
      </c>
      <c r="BX7" s="3" t="s">
        <v>301</v>
      </c>
      <c r="BY7" s="5">
        <v>450</v>
      </c>
      <c r="BZ7" s="5">
        <v>410</v>
      </c>
      <c r="CA7" s="5">
        <v>450</v>
      </c>
      <c r="CB7" s="5">
        <v>430</v>
      </c>
      <c r="CC7" s="5">
        <v>420</v>
      </c>
      <c r="CD7" s="5">
        <v>400</v>
      </c>
      <c r="CE7" s="5">
        <v>360</v>
      </c>
      <c r="CF7" s="5">
        <v>360</v>
      </c>
      <c r="CG7" s="5">
        <v>420</v>
      </c>
      <c r="CH7" s="5">
        <v>460</v>
      </c>
      <c r="CI7" s="5">
        <v>460</v>
      </c>
      <c r="CJ7" s="5">
        <v>450</v>
      </c>
      <c r="CK7" s="8">
        <v>5070</v>
      </c>
      <c r="CL7" s="8">
        <v>5070</v>
      </c>
      <c r="CM7" s="9">
        <f aca="true" t="shared" si="0" ref="CM7:CM9">CK7+CL7</f>
        <v>10140</v>
      </c>
    </row>
    <row r="8" spans="1:91" ht="26.25">
      <c r="A8" s="3" t="s">
        <v>502</v>
      </c>
      <c r="B8" s="4" t="s">
        <v>503</v>
      </c>
      <c r="C8" s="4" t="s">
        <v>504</v>
      </c>
      <c r="D8" s="3" t="s">
        <v>492</v>
      </c>
      <c r="E8" s="3">
        <v>105</v>
      </c>
      <c r="F8" s="3">
        <v>2</v>
      </c>
      <c r="G8" s="3" t="s">
        <v>54</v>
      </c>
      <c r="H8" s="3">
        <v>74601</v>
      </c>
      <c r="I8" s="3" t="s">
        <v>348</v>
      </c>
      <c r="J8" s="3" t="s">
        <v>505</v>
      </c>
      <c r="K8" s="3" t="s">
        <v>506</v>
      </c>
      <c r="L8" s="14">
        <v>734184610</v>
      </c>
      <c r="M8" s="3" t="s">
        <v>507</v>
      </c>
      <c r="N8" s="3" t="s">
        <v>819</v>
      </c>
      <c r="O8" s="3" t="s">
        <v>818</v>
      </c>
      <c r="P8" s="3">
        <v>105</v>
      </c>
      <c r="Q8" s="3">
        <v>2</v>
      </c>
      <c r="R8" s="3" t="s">
        <v>54</v>
      </c>
      <c r="S8" s="3">
        <v>74601</v>
      </c>
      <c r="T8" s="3" t="s">
        <v>62</v>
      </c>
      <c r="U8" s="4" t="s">
        <v>817</v>
      </c>
      <c r="V8" s="3" t="s">
        <v>814</v>
      </c>
      <c r="W8" s="3" t="s">
        <v>813</v>
      </c>
      <c r="X8" s="5">
        <v>2.626</v>
      </c>
      <c r="Y8" s="5">
        <v>2.626</v>
      </c>
      <c r="Z8" s="5">
        <v>2.626</v>
      </c>
      <c r="AA8" s="5">
        <v>2.626</v>
      </c>
      <c r="AB8" s="5">
        <v>2.626</v>
      </c>
      <c r="AC8" s="5">
        <v>2.626</v>
      </c>
      <c r="AD8" s="5">
        <v>2.626</v>
      </c>
      <c r="AE8" s="5">
        <v>2.626</v>
      </c>
      <c r="AF8" s="5">
        <v>2.626</v>
      </c>
      <c r="AG8" s="5">
        <v>2.626</v>
      </c>
      <c r="AH8" s="5">
        <v>2.626</v>
      </c>
      <c r="AI8" s="5">
        <v>2.626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3" t="s">
        <v>502</v>
      </c>
      <c r="BI8" s="3" t="s">
        <v>498</v>
      </c>
      <c r="BJ8" s="3" t="s">
        <v>54</v>
      </c>
      <c r="BK8" s="3">
        <v>74601</v>
      </c>
      <c r="BL8" s="3" t="s">
        <v>445</v>
      </c>
      <c r="BM8" s="3" t="s">
        <v>499</v>
      </c>
      <c r="BN8" s="3" t="s">
        <v>139</v>
      </c>
      <c r="BO8" s="14">
        <v>734184610</v>
      </c>
      <c r="BP8" s="3" t="s">
        <v>500</v>
      </c>
      <c r="BQ8" s="3" t="s">
        <v>501</v>
      </c>
      <c r="BR8" s="3" t="s">
        <v>73</v>
      </c>
      <c r="BS8" s="3" t="s">
        <v>654</v>
      </c>
      <c r="BT8" s="3" t="s">
        <v>76</v>
      </c>
      <c r="BU8" s="3" t="s">
        <v>812</v>
      </c>
      <c r="BV8" s="3" t="s">
        <v>74</v>
      </c>
      <c r="BW8" s="3" t="s">
        <v>811</v>
      </c>
      <c r="BX8" s="3" t="s">
        <v>301</v>
      </c>
      <c r="BY8" s="5">
        <v>45.62</v>
      </c>
      <c r="BZ8" s="5">
        <v>218.52</v>
      </c>
      <c r="CA8" s="5">
        <v>0</v>
      </c>
      <c r="CB8" s="5">
        <v>0</v>
      </c>
      <c r="CC8" s="5">
        <v>0</v>
      </c>
      <c r="CD8" s="5">
        <v>0</v>
      </c>
      <c r="CE8" s="5">
        <v>0</v>
      </c>
      <c r="CF8" s="5">
        <v>0</v>
      </c>
      <c r="CG8" s="5">
        <v>0</v>
      </c>
      <c r="CH8" s="5">
        <v>0</v>
      </c>
      <c r="CI8" s="5">
        <v>108.34</v>
      </c>
      <c r="CJ8" s="5">
        <v>155.21</v>
      </c>
      <c r="CK8" s="8">
        <v>527.69</v>
      </c>
      <c r="CL8" s="8">
        <v>527.69</v>
      </c>
      <c r="CM8" s="9">
        <f t="shared" si="0"/>
        <v>1055.38</v>
      </c>
    </row>
    <row r="9" spans="1:91" ht="26.25">
      <c r="A9" s="3" t="s">
        <v>525</v>
      </c>
      <c r="B9" s="4" t="s">
        <v>526</v>
      </c>
      <c r="C9" s="4"/>
      <c r="D9" s="3" t="s">
        <v>527</v>
      </c>
      <c r="E9" s="3">
        <v>2057</v>
      </c>
      <c r="F9" s="3"/>
      <c r="G9" s="3" t="s">
        <v>54</v>
      </c>
      <c r="H9" s="3">
        <v>74621</v>
      </c>
      <c r="I9" s="3" t="s">
        <v>528</v>
      </c>
      <c r="J9" s="3" t="s">
        <v>529</v>
      </c>
      <c r="K9" s="3" t="s">
        <v>455</v>
      </c>
      <c r="L9" s="14">
        <v>553759111</v>
      </c>
      <c r="M9" s="3" t="s">
        <v>530</v>
      </c>
      <c r="N9" s="3" t="s">
        <v>816</v>
      </c>
      <c r="O9" s="3" t="s">
        <v>527</v>
      </c>
      <c r="P9" s="3">
        <v>2057</v>
      </c>
      <c r="Q9" s="3">
        <v>71</v>
      </c>
      <c r="R9" s="3" t="s">
        <v>54</v>
      </c>
      <c r="S9" s="3">
        <v>74601</v>
      </c>
      <c r="T9" s="3" t="s">
        <v>62</v>
      </c>
      <c r="U9" s="4" t="s">
        <v>815</v>
      </c>
      <c r="V9" s="3" t="s">
        <v>814</v>
      </c>
      <c r="W9" s="3" t="s">
        <v>813</v>
      </c>
      <c r="X9" s="5">
        <v>1.1</v>
      </c>
      <c r="Y9" s="5">
        <v>1.1</v>
      </c>
      <c r="Z9" s="5">
        <v>1.1</v>
      </c>
      <c r="AA9" s="5">
        <v>1.1</v>
      </c>
      <c r="AB9" s="5">
        <v>1.1</v>
      </c>
      <c r="AC9" s="5">
        <v>1.1</v>
      </c>
      <c r="AD9" s="5">
        <v>1.1</v>
      </c>
      <c r="AE9" s="5">
        <v>1.1</v>
      </c>
      <c r="AF9" s="5">
        <v>1.1</v>
      </c>
      <c r="AG9" s="5">
        <v>1.1</v>
      </c>
      <c r="AH9" s="5">
        <v>1.1</v>
      </c>
      <c r="AI9" s="5">
        <v>1.1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3" t="s">
        <v>525</v>
      </c>
      <c r="BI9" s="3" t="s">
        <v>535</v>
      </c>
      <c r="BJ9" s="3" t="s">
        <v>54</v>
      </c>
      <c r="BK9" s="3">
        <v>74621</v>
      </c>
      <c r="BL9" s="3" t="s">
        <v>536</v>
      </c>
      <c r="BM9" s="3" t="s">
        <v>537</v>
      </c>
      <c r="BN9" s="3" t="s">
        <v>359</v>
      </c>
      <c r="BO9" s="14">
        <v>553759106</v>
      </c>
      <c r="BP9" s="3" t="s">
        <v>538</v>
      </c>
      <c r="BQ9" s="3" t="s">
        <v>539</v>
      </c>
      <c r="BR9" s="3" t="s">
        <v>73</v>
      </c>
      <c r="BS9" s="3" t="s">
        <v>654</v>
      </c>
      <c r="BT9" s="3" t="s">
        <v>76</v>
      </c>
      <c r="BU9" s="3" t="s">
        <v>812</v>
      </c>
      <c r="BV9" s="3" t="s">
        <v>74</v>
      </c>
      <c r="BW9" s="3" t="s">
        <v>811</v>
      </c>
      <c r="BX9" s="3" t="s">
        <v>301</v>
      </c>
      <c r="BY9" s="5">
        <v>215.37</v>
      </c>
      <c r="BZ9" s="5">
        <v>175.1</v>
      </c>
      <c r="CA9" s="5">
        <v>184.47</v>
      </c>
      <c r="CB9" s="5">
        <v>104.84</v>
      </c>
      <c r="CC9" s="5">
        <v>32.38</v>
      </c>
      <c r="CD9" s="5">
        <v>31.16</v>
      </c>
      <c r="CE9" s="5">
        <v>21.71</v>
      </c>
      <c r="CF9" s="5">
        <v>19.96</v>
      </c>
      <c r="CG9" s="5">
        <v>27.41</v>
      </c>
      <c r="CH9" s="5">
        <v>109.6</v>
      </c>
      <c r="CI9" s="5">
        <v>145.64</v>
      </c>
      <c r="CJ9" s="5">
        <v>191.61</v>
      </c>
      <c r="CK9" s="10">
        <v>1259.25</v>
      </c>
      <c r="CL9" s="10">
        <v>1259.25</v>
      </c>
      <c r="CM9" s="9">
        <f t="shared" si="0"/>
        <v>2518.5</v>
      </c>
    </row>
    <row r="10" spans="89:91" ht="15">
      <c r="CK10" s="12">
        <f aca="true" t="shared" si="1" ref="CK10:CL10">SUM(CK6:CK9)</f>
        <v>7729.9400000000005</v>
      </c>
      <c r="CL10" s="12">
        <f t="shared" si="1"/>
        <v>7729.9400000000005</v>
      </c>
      <c r="CM10" s="13">
        <f>SUM(CM6:CM9)</f>
        <v>15459.880000000001</v>
      </c>
    </row>
  </sheetData>
  <mergeCells count="11">
    <mergeCell ref="A2:Q2"/>
    <mergeCell ref="A4:H4"/>
    <mergeCell ref="I4:M4"/>
    <mergeCell ref="N4:W4"/>
    <mergeCell ref="X4:AI4"/>
    <mergeCell ref="BH4:BK4"/>
    <mergeCell ref="BY4:CM4"/>
    <mergeCell ref="AJ4:AU4"/>
    <mergeCell ref="AV4:BG4"/>
    <mergeCell ref="BL4:BP4"/>
    <mergeCell ref="BQ4:BX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EnergyBroker.cz</dc:title>
  <dc:subject/>
  <dc:creator>ensytra</dc:creator>
  <cp:keywords/>
  <dc:description/>
  <cp:lastModifiedBy>Elbl Jiří</cp:lastModifiedBy>
  <dcterms:created xsi:type="dcterms:W3CDTF">2021-02-23T15:12:59Z</dcterms:created>
  <dcterms:modified xsi:type="dcterms:W3CDTF">2021-03-17T14:12:57Z</dcterms:modified>
  <cp:category/>
  <cp:version/>
  <cp:contentType/>
  <cp:contentStatus/>
</cp:coreProperties>
</file>