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halupskiM\Desktop\Vybavení ZS\verze 01-2026\"/>
    </mc:Choice>
  </mc:AlternateContent>
  <xr:revisionPtr revIDLastSave="0" documentId="13_ncr:1_{28450C3F-8D18-4F81-8937-CCAF26C2BD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OUHR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1" l="1"/>
  <c r="E14" i="1"/>
  <c r="E13" i="1"/>
  <c r="E12" i="1"/>
  <c r="E11" i="1"/>
  <c r="E10" i="1"/>
  <c r="E9" i="1"/>
  <c r="E8" i="1"/>
  <c r="E7" i="1"/>
  <c r="E6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81" i="1" l="1"/>
  <c r="E63" i="1"/>
  <c r="E84" i="1" l="1"/>
</calcChain>
</file>

<file path=xl/sharedStrings.xml><?xml version="1.0" encoding="utf-8"?>
<sst xmlns="http://schemas.openxmlformats.org/spreadsheetml/2006/main" count="155" uniqueCount="129">
  <si>
    <t>ČÍSLO</t>
  </si>
  <si>
    <t>NÁZEV</t>
  </si>
  <si>
    <t>POČET</t>
  </si>
  <si>
    <t>CENA ZA KUS</t>
  </si>
  <si>
    <t>CENA CELKEM</t>
  </si>
  <si>
    <t>POZNÁMKA</t>
  </si>
  <si>
    <t>MOBILNÍ NÁBYTEK TYPOVÝ, DOPLŇKY, ZÁVĚSY, VĚŠÁKY</t>
  </si>
  <si>
    <t>S.04/1, S.14/6, S.31/4</t>
  </si>
  <si>
    <t>STŮL</t>
  </si>
  <si>
    <t>S.04/2, S.14/7, S.14/8, S.31/3, S.31/7, S.59/2, S.65/6, S.66/6</t>
  </si>
  <si>
    <t>ŽIDLE</t>
  </si>
  <si>
    <t>S.10/5, 1.02/3</t>
  </si>
  <si>
    <t>STOLIČKA</t>
  </si>
  <si>
    <t>S.12/3, S.29/3, S.31/5, S.53/5, S.58/2, S.62/2, S.63/2, S.65/8, S.66/8, 1.03/2, 1.04/21, 2.01/2</t>
  </si>
  <si>
    <t>ODPADKOVÝ KOŠ</t>
  </si>
  <si>
    <t>S.14/9, S.31/9</t>
  </si>
  <si>
    <t>POLICE</t>
  </si>
  <si>
    <t>S.27/3</t>
  </si>
  <si>
    <t>ZRCADLO</t>
  </si>
  <si>
    <t>S.30/3</t>
  </si>
  <si>
    <t>PONK</t>
  </si>
  <si>
    <t>S.03/1, S.10/2</t>
  </si>
  <si>
    <t>S.03/2, S.10/3</t>
  </si>
  <si>
    <t>S.31/6</t>
  </si>
  <si>
    <t>STOLEK</t>
  </si>
  <si>
    <t>S.52/1</t>
  </si>
  <si>
    <t>FOTO NA ZDI</t>
  </si>
  <si>
    <t>S.58/3</t>
  </si>
  <si>
    <t>S.58/6</t>
  </si>
  <si>
    <t>REGÁL</t>
  </si>
  <si>
    <t>S.59/1</t>
  </si>
  <si>
    <t>S.59/3, S.67/1, 1.16/2, 1.18/2</t>
  </si>
  <si>
    <t>VĚŠÁK</t>
  </si>
  <si>
    <t>S.60/4, S.65/5, S.66/5</t>
  </si>
  <si>
    <t>ZÁVĚS</t>
  </si>
  <si>
    <t>S.65/1, S.66/1, 2.07/6, 2.08/3, 2.10/4, 2.12/7</t>
  </si>
  <si>
    <t>BUFFET STOLEK</t>
  </si>
  <si>
    <t>1.04/14, 2.06/25, 2.12/4, 2.13/4, 2.14/4</t>
  </si>
  <si>
    <t>Běžné metry, Nutno přidat na řasení. (+/- 200 bm celkem)</t>
  </si>
  <si>
    <t>1.04/16</t>
  </si>
  <si>
    <t xml:space="preserve">DĚTSKÝ KOUTEK	</t>
  </si>
  <si>
    <t>1.04/17</t>
  </si>
  <si>
    <t>PŘEBALOVACÍ STŮL</t>
  </si>
  <si>
    <t>1.04/18</t>
  </si>
  <si>
    <t>KOUT NA AUTOMATY</t>
  </si>
  <si>
    <t>1.04/19</t>
  </si>
  <si>
    <t>DRESY V RÁMECH</t>
  </si>
  <si>
    <t>VĚŠÁKY NA ŠATY</t>
  </si>
  <si>
    <t>1.04/22</t>
  </si>
  <si>
    <t>Běžné metry, Nutno přidat na řasení. (+/- 10 bm celkem)</t>
  </si>
  <si>
    <t xml:space="preserve">ŽIDLE </t>
  </si>
  <si>
    <t>KOBEREC</t>
  </si>
  <si>
    <t>2.06/17</t>
  </si>
  <si>
    <t>PROMÍTACÍ PLÁTNO</t>
  </si>
  <si>
    <t>2.07/1</t>
  </si>
  <si>
    <t>KŘESLO</t>
  </si>
  <si>
    <t>2.07/2, 2.10/2</t>
  </si>
  <si>
    <t>2.07/3, 2.08/1</t>
  </si>
  <si>
    <t>VYŠŠÍ BAROVÉ ŽIDLE</t>
  </si>
  <si>
    <t>2.07/4, 2.08/2, 2.13/3, 2.14/3</t>
  </si>
  <si>
    <t>SKŘÍŇKA</t>
  </si>
  <si>
    <t>1.21/7, 2.01/7</t>
  </si>
  <si>
    <t>ZÁVĚS + POJEZD</t>
  </si>
  <si>
    <t>Běžné metry, Nutno přidat na řasení. (+/- 142 bm celkem)</t>
  </si>
  <si>
    <t>2.07/7, 2.08/5, 2.09/3, 2.10/5, 2.12/5, 2.13/6, 2.14/6, 2.15/3</t>
  </si>
  <si>
    <t>2.09/1, 2.13/1, 2.14/1</t>
  </si>
  <si>
    <t xml:space="preserve">STŮL + KONTEJNER POD STŮL </t>
  </si>
  <si>
    <t>2.09/2, 2.13/2, 2.14/2, 2.15/2</t>
  </si>
  <si>
    <t>2.10/1</t>
  </si>
  <si>
    <t>2.12/1</t>
  </si>
  <si>
    <t>2.12/2</t>
  </si>
  <si>
    <t>2.12/6</t>
  </si>
  <si>
    <t>2.12/8</t>
  </si>
  <si>
    <t>STOJAN NA TV</t>
  </si>
  <si>
    <t>2.13/7</t>
  </si>
  <si>
    <t>2.13/8</t>
  </si>
  <si>
    <t>2.15/1</t>
  </si>
  <si>
    <t>STŮL + PARAVÁN + KONTEJNER POD STŮL</t>
  </si>
  <si>
    <t>2.15/4</t>
  </si>
  <si>
    <t>LAVICE</t>
  </si>
  <si>
    <t>OSTATNÍ VYBAVENÍ - OŠETŘOVNA, MASÁŽE, TĚLOCVIČNA, POSILOVNA</t>
  </si>
  <si>
    <t>S.07/1, S.12/4, S.29/5, S.65/7, S.66/7, S.68/2</t>
  </si>
  <si>
    <t>HODINY (22cm)</t>
  </si>
  <si>
    <t>S.27/2, S.67/2, S.68/3</t>
  </si>
  <si>
    <t>DRŽÁK NA RUČNÍKY</t>
  </si>
  <si>
    <t>S.27/4, S.56/1, S.57/1, S.62/4, S.63/4</t>
  </si>
  <si>
    <t>WC DOPLŇKY</t>
  </si>
  <si>
    <t>S.58/4, S.59/4</t>
  </si>
  <si>
    <t>KOŠ NA PRÁDLO</t>
  </si>
  <si>
    <t>S.60/1</t>
  </si>
  <si>
    <t>LEHÁTKO</t>
  </si>
  <si>
    <t>S.62/3, S.63/3</t>
  </si>
  <si>
    <t>FÉN</t>
  </si>
  <si>
    <t>S.65/3, S.66/3</t>
  </si>
  <si>
    <t>MASÍROVACÍ LEHÁTKO</t>
  </si>
  <si>
    <t>S.65/4, S.66/4</t>
  </si>
  <si>
    <t>REPRODUKTORY</t>
  </si>
  <si>
    <t>1.21/2</t>
  </si>
  <si>
    <t>ŽEBŘINY</t>
  </si>
  <si>
    <t>1.21/4</t>
  </si>
  <si>
    <t>VĚŠÁK NA ŽÍNĚNKY</t>
  </si>
  <si>
    <t>1.21/5</t>
  </si>
  <si>
    <t>SÍŤ NA BALÓNY</t>
  </si>
  <si>
    <t>1.21/6, 2.01/1</t>
  </si>
  <si>
    <t>1.21/9</t>
  </si>
  <si>
    <t>1.21/10</t>
  </si>
  <si>
    <t>HODINY (41cm)</t>
  </si>
  <si>
    <t>1.03/1</t>
  </si>
  <si>
    <t>1.04/20, 2.01/4, 2.07/5, 2.08/4</t>
  </si>
  <si>
    <t>2.10/3</t>
  </si>
  <si>
    <t>1.04/28</t>
  </si>
  <si>
    <t>1.04/27</t>
  </si>
  <si>
    <t>BAROVÁ ŽIDLE</t>
  </si>
  <si>
    <t>1.01/6, 2.06/2</t>
  </si>
  <si>
    <t>2.06/1</t>
  </si>
  <si>
    <t>2.06/6</t>
  </si>
  <si>
    <t>SLUNEČNÍK</t>
  </si>
  <si>
    <t>VENKOVNÍ STŮL</t>
  </si>
  <si>
    <t>VENKOVNÍ ŽIDLE</t>
  </si>
  <si>
    <t>2.06/23</t>
  </si>
  <si>
    <t>2.06/9</t>
  </si>
  <si>
    <t>2.06/8, 2.06/10</t>
  </si>
  <si>
    <t>2.06/22</t>
  </si>
  <si>
    <t>2.06/11</t>
  </si>
  <si>
    <t>2.06/12</t>
  </si>
  <si>
    <t>2.06/4</t>
  </si>
  <si>
    <t>„Zimní stadion – rekonstrukce“ – vybavení (mobilní nábytek a vybavení)“</t>
  </si>
  <si>
    <t>CENA CELKEM BEZ DPH</t>
  </si>
  <si>
    <t>CENA ZA ODDÍL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</si>
</sst>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[$CZK]"/>
    <numFmt numFmtId="165" formatCode="#,##0.00\ [$CZK]"/>
  </numFmts>
  <fonts count="4">
    <font>
      <sz val="10"/>
      <color indexed="8"/>
      <name val="Futura Std Light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35">
    <xf numFmtId="0" fontId="0" fillId="0" borderId="0" xfId="0" applyFont="1" applyAlignment="1"/>
    <xf numFmtId="0" fontId="0" fillId="0" borderId="0" xfId="0" applyNumberFormat="1" applyFont="1" applyAlignment="1"/>
    <xf numFmtId="165" fontId="0" fillId="0" borderId="0" xfId="0" applyNumberFormat="1" applyFont="1" applyAlignment="1"/>
    <xf numFmtId="164" fontId="0" fillId="0" borderId="0" xfId="0" applyNumberFormat="1" applyFont="1" applyAlignment="1"/>
    <xf numFmtId="0" fontId="1" fillId="0" borderId="0" xfId="0" applyNumberFormat="1" applyFont="1" applyAlignment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left" vertical="center" wrapText="1"/>
    </xf>
    <xf numFmtId="0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right"/>
    </xf>
    <xf numFmtId="4" fontId="1" fillId="6" borderId="1" xfId="0" applyNumberFormat="1" applyFont="1" applyFill="1" applyBorder="1" applyAlignment="1">
      <alignment horizontal="right" vertical="center" wrapText="1"/>
    </xf>
    <xf numFmtId="4" fontId="1" fillId="5" borderId="1" xfId="0" applyNumberFormat="1" applyFont="1" applyFill="1" applyBorder="1" applyAlignment="1">
      <alignment horizontal="right" vertical="center" wrapText="1"/>
    </xf>
    <xf numFmtId="4" fontId="1" fillId="7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Alignment="1"/>
    <xf numFmtId="49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/>
    <xf numFmtId="49" fontId="1" fillId="3" borderId="2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/>
    <xf numFmtId="0" fontId="1" fillId="4" borderId="4" xfId="0" applyFont="1" applyFill="1" applyBorder="1" applyAlignment="1"/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/>
    <xf numFmtId="49" fontId="1" fillId="4" borderId="1" xfId="0" applyNumberFormat="1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Protection="1"/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/>
    <xf numFmtId="49" fontId="1" fillId="6" borderId="2" xfId="0" applyNumberFormat="1" applyFont="1" applyFill="1" applyBorder="1" applyAlignment="1">
      <alignment horizontal="center" vertical="center" wrapText="1"/>
    </xf>
    <xf numFmtId="0" fontId="1" fillId="6" borderId="3" xfId="0" applyFont="1" applyFill="1" applyBorder="1" applyAlignment="1"/>
    <xf numFmtId="0" fontId="1" fillId="6" borderId="4" xfId="0" applyFont="1" applyFill="1" applyBorder="1" applyAlignment="1"/>
  </cellXfs>
  <cellStyles count="1">
    <cellStyle name="Normální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C0C0C0"/>
      <rgbColor rgb="FF7F7F7F"/>
      <rgbColor rgb="FFDDDDDD"/>
      <rgbColor rgb="FFD4D4D4"/>
      <rgbColor rgb="FFFFFFFF"/>
      <rgbColor rgb="FFF8F8F8"/>
      <rgbColor rgb="FFAAAAAA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99CCFF"/>
      <color rgb="FFCC99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Futura Std Light"/>
        <a:ea typeface="Futura Std Light"/>
        <a:cs typeface="Futura Std Light"/>
      </a:majorFont>
      <a:minorFont>
        <a:latin typeface="Futura Std Light"/>
        <a:ea typeface="Futura Std Light"/>
        <a:cs typeface="Futura Std Light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Futura Std Light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Futura Std Light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84"/>
  <sheetViews>
    <sheetView showGridLines="0" tabSelected="1" workbookViewId="0">
      <selection activeCell="D11" sqref="D11"/>
    </sheetView>
  </sheetViews>
  <sheetFormatPr defaultColWidth="10.5546875" defaultRowHeight="13.2" customHeight="1"/>
  <cols>
    <col min="1" max="1" width="12" style="22" customWidth="1"/>
    <col min="2" max="2" width="30" style="4" customWidth="1"/>
    <col min="3" max="3" width="8" style="4" customWidth="1"/>
    <col min="4" max="5" width="16" style="13" customWidth="1"/>
    <col min="6" max="6" width="28" style="4" customWidth="1"/>
    <col min="7" max="7" width="16" style="1" bestFit="1" customWidth="1"/>
    <col min="8" max="16384" width="10.5546875" style="1"/>
  </cols>
  <sheetData>
    <row r="2" spans="1:6" ht="13.2" customHeight="1">
      <c r="A2" s="17" t="s">
        <v>126</v>
      </c>
    </row>
    <row r="4" spans="1:6" ht="24.75" customHeight="1">
      <c r="A4" s="18" t="s">
        <v>0</v>
      </c>
      <c r="B4" s="6" t="s">
        <v>1</v>
      </c>
      <c r="C4" s="5" t="s">
        <v>2</v>
      </c>
      <c r="D4" s="12" t="s">
        <v>3</v>
      </c>
      <c r="E4" s="12" t="s">
        <v>4</v>
      </c>
      <c r="F4" s="5" t="s">
        <v>5</v>
      </c>
    </row>
    <row r="5" spans="1:6" ht="24.75" customHeight="1">
      <c r="A5" s="19">
        <v>1</v>
      </c>
      <c r="B5" s="23" t="s">
        <v>6</v>
      </c>
      <c r="C5" s="24"/>
      <c r="D5" s="24"/>
      <c r="E5" s="24"/>
      <c r="F5" s="25"/>
    </row>
    <row r="6" spans="1:6" ht="25.05" customHeight="1">
      <c r="A6" s="20" t="s">
        <v>113</v>
      </c>
      <c r="B6" s="8" t="s">
        <v>112</v>
      </c>
      <c r="C6" s="9">
        <v>15</v>
      </c>
      <c r="D6" s="16"/>
      <c r="E6" s="14">
        <f t="shared" ref="E6:E15" si="0">C6*D6</f>
        <v>0</v>
      </c>
      <c r="F6" s="10"/>
    </row>
    <row r="7" spans="1:6" ht="12.45" customHeight="1">
      <c r="A7" s="20" t="s">
        <v>114</v>
      </c>
      <c r="B7" s="8" t="s">
        <v>36</v>
      </c>
      <c r="C7" s="9">
        <v>20</v>
      </c>
      <c r="D7" s="16"/>
      <c r="E7" s="14">
        <f t="shared" si="0"/>
        <v>0</v>
      </c>
      <c r="F7" s="10"/>
    </row>
    <row r="8" spans="1:6" ht="12.45" customHeight="1">
      <c r="A8" s="20" t="s">
        <v>115</v>
      </c>
      <c r="B8" s="8" t="s">
        <v>10</v>
      </c>
      <c r="C8" s="9">
        <v>16</v>
      </c>
      <c r="D8" s="16"/>
      <c r="E8" s="14">
        <f t="shared" si="0"/>
        <v>0</v>
      </c>
      <c r="F8" s="10"/>
    </row>
    <row r="9" spans="1:6" ht="12.45" customHeight="1">
      <c r="A9" s="20" t="s">
        <v>122</v>
      </c>
      <c r="B9" s="8" t="s">
        <v>116</v>
      </c>
      <c r="C9" s="9">
        <v>3</v>
      </c>
      <c r="D9" s="16"/>
      <c r="E9" s="14">
        <f t="shared" si="0"/>
        <v>0</v>
      </c>
      <c r="F9" s="10"/>
    </row>
    <row r="10" spans="1:6" ht="12.45" customHeight="1">
      <c r="A10" s="20" t="s">
        <v>123</v>
      </c>
      <c r="B10" s="8" t="s">
        <v>117</v>
      </c>
      <c r="C10" s="9">
        <v>6</v>
      </c>
      <c r="D10" s="16"/>
      <c r="E10" s="14">
        <f t="shared" si="0"/>
        <v>0</v>
      </c>
      <c r="F10" s="10"/>
    </row>
    <row r="11" spans="1:6" ht="12.45" customHeight="1">
      <c r="A11" s="20" t="s">
        <v>124</v>
      </c>
      <c r="B11" s="8" t="s">
        <v>118</v>
      </c>
      <c r="C11" s="9">
        <v>24</v>
      </c>
      <c r="D11" s="16"/>
      <c r="E11" s="14">
        <f t="shared" si="0"/>
        <v>0</v>
      </c>
      <c r="F11" s="10"/>
    </row>
    <row r="12" spans="1:6" ht="12.45" customHeight="1">
      <c r="A12" s="20" t="s">
        <v>119</v>
      </c>
      <c r="B12" s="8" t="s">
        <v>47</v>
      </c>
      <c r="C12" s="9">
        <v>17</v>
      </c>
      <c r="D12" s="16"/>
      <c r="E12" s="14">
        <f t="shared" si="0"/>
        <v>0</v>
      </c>
      <c r="F12" s="10"/>
    </row>
    <row r="13" spans="1:6" ht="12.45" customHeight="1">
      <c r="A13" s="20" t="s">
        <v>120</v>
      </c>
      <c r="B13" s="8" t="s">
        <v>8</v>
      </c>
      <c r="C13" s="9">
        <v>4</v>
      </c>
      <c r="D13" s="16"/>
      <c r="E13" s="14">
        <f t="shared" si="0"/>
        <v>0</v>
      </c>
      <c r="F13" s="10"/>
    </row>
    <row r="14" spans="1:6" ht="12.45" customHeight="1">
      <c r="A14" s="20" t="s">
        <v>121</v>
      </c>
      <c r="B14" s="8" t="s">
        <v>50</v>
      </c>
      <c r="C14" s="9">
        <v>47</v>
      </c>
      <c r="D14" s="16"/>
      <c r="E14" s="14">
        <f t="shared" si="0"/>
        <v>0</v>
      </c>
      <c r="F14" s="10"/>
    </row>
    <row r="15" spans="1:6" ht="12.45" customHeight="1">
      <c r="A15" s="20" t="s">
        <v>125</v>
      </c>
      <c r="B15" s="8" t="s">
        <v>50</v>
      </c>
      <c r="C15" s="9">
        <v>24</v>
      </c>
      <c r="D15" s="16"/>
      <c r="E15" s="14">
        <f t="shared" si="0"/>
        <v>0</v>
      </c>
      <c r="F15" s="10"/>
    </row>
    <row r="16" spans="1:6" ht="41.4" customHeight="1">
      <c r="A16" s="20" t="s">
        <v>7</v>
      </c>
      <c r="B16" s="8" t="s">
        <v>8</v>
      </c>
      <c r="C16" s="9">
        <v>18</v>
      </c>
      <c r="D16" s="16"/>
      <c r="E16" s="14">
        <f t="shared" ref="E16:E37" si="1">C16*D16</f>
        <v>0</v>
      </c>
      <c r="F16" s="10"/>
    </row>
    <row r="17" spans="1:6" ht="105" customHeight="1">
      <c r="A17" s="20" t="s">
        <v>9</v>
      </c>
      <c r="B17" s="8" t="s">
        <v>10</v>
      </c>
      <c r="C17" s="9">
        <v>38</v>
      </c>
      <c r="D17" s="16"/>
      <c r="E17" s="14">
        <f t="shared" si="1"/>
        <v>0</v>
      </c>
      <c r="F17" s="10"/>
    </row>
    <row r="18" spans="1:6" ht="25.05" customHeight="1">
      <c r="A18" s="20" t="s">
        <v>11</v>
      </c>
      <c r="B18" s="8" t="s">
        <v>12</v>
      </c>
      <c r="C18" s="9">
        <v>3</v>
      </c>
      <c r="D18" s="16"/>
      <c r="E18" s="14">
        <f t="shared" si="1"/>
        <v>0</v>
      </c>
      <c r="F18" s="10"/>
    </row>
    <row r="19" spans="1:6" ht="165.6" customHeight="1">
      <c r="A19" s="20" t="s">
        <v>13</v>
      </c>
      <c r="B19" s="8" t="s">
        <v>14</v>
      </c>
      <c r="C19" s="9">
        <v>61</v>
      </c>
      <c r="D19" s="16"/>
      <c r="E19" s="14">
        <f t="shared" si="1"/>
        <v>0</v>
      </c>
      <c r="F19" s="10"/>
    </row>
    <row r="20" spans="1:6" ht="24.45" customHeight="1">
      <c r="A20" s="20" t="s">
        <v>15</v>
      </c>
      <c r="B20" s="8" t="s">
        <v>16</v>
      </c>
      <c r="C20" s="9">
        <v>10</v>
      </c>
      <c r="D20" s="16"/>
      <c r="E20" s="14">
        <f t="shared" si="1"/>
        <v>0</v>
      </c>
      <c r="F20" s="10"/>
    </row>
    <row r="21" spans="1:6" ht="12.45" customHeight="1">
      <c r="A21" s="20" t="s">
        <v>17</v>
      </c>
      <c r="B21" s="8" t="s">
        <v>18</v>
      </c>
      <c r="C21" s="9">
        <v>8</v>
      </c>
      <c r="D21" s="16"/>
      <c r="E21" s="14">
        <f t="shared" si="1"/>
        <v>0</v>
      </c>
      <c r="F21" s="10"/>
    </row>
    <row r="22" spans="1:6" ht="12.45" customHeight="1">
      <c r="A22" s="20" t="s">
        <v>19</v>
      </c>
      <c r="B22" s="8" t="s">
        <v>20</v>
      </c>
      <c r="C22" s="9">
        <v>1</v>
      </c>
      <c r="D22" s="16"/>
      <c r="E22" s="14">
        <f t="shared" si="1"/>
        <v>0</v>
      </c>
      <c r="F22" s="10"/>
    </row>
    <row r="23" spans="1:6" ht="24.45" customHeight="1">
      <c r="A23" s="20" t="s">
        <v>21</v>
      </c>
      <c r="B23" s="8" t="s">
        <v>20</v>
      </c>
      <c r="C23" s="9">
        <v>2</v>
      </c>
      <c r="D23" s="16"/>
      <c r="E23" s="14">
        <f t="shared" si="1"/>
        <v>0</v>
      </c>
      <c r="F23" s="10"/>
    </row>
    <row r="24" spans="1:6" ht="24.45" customHeight="1">
      <c r="A24" s="20" t="s">
        <v>22</v>
      </c>
      <c r="B24" s="8" t="s">
        <v>20</v>
      </c>
      <c r="C24" s="9">
        <v>2</v>
      </c>
      <c r="D24" s="16"/>
      <c r="E24" s="14">
        <f t="shared" si="1"/>
        <v>0</v>
      </c>
      <c r="F24" s="10"/>
    </row>
    <row r="25" spans="1:6" ht="12.45" customHeight="1">
      <c r="A25" s="20" t="s">
        <v>23</v>
      </c>
      <c r="B25" s="8" t="s">
        <v>24</v>
      </c>
      <c r="C25" s="9">
        <v>2</v>
      </c>
      <c r="D25" s="16"/>
      <c r="E25" s="14">
        <f t="shared" si="1"/>
        <v>0</v>
      </c>
      <c r="F25" s="10"/>
    </row>
    <row r="26" spans="1:6" ht="12.45" customHeight="1">
      <c r="A26" s="20" t="s">
        <v>25</v>
      </c>
      <c r="B26" s="8" t="s">
        <v>26</v>
      </c>
      <c r="C26" s="9">
        <v>10</v>
      </c>
      <c r="D26" s="16"/>
      <c r="E26" s="14">
        <f t="shared" si="1"/>
        <v>0</v>
      </c>
      <c r="F26" s="10"/>
    </row>
    <row r="27" spans="1:6" ht="12.45" customHeight="1">
      <c r="A27" s="20" t="s">
        <v>27</v>
      </c>
      <c r="B27" s="8" t="s">
        <v>18</v>
      </c>
      <c r="C27" s="9">
        <v>1</v>
      </c>
      <c r="D27" s="16"/>
      <c r="E27" s="14">
        <f t="shared" si="1"/>
        <v>0</v>
      </c>
      <c r="F27" s="10"/>
    </row>
    <row r="28" spans="1:6" ht="12.45" customHeight="1">
      <c r="A28" s="20" t="s">
        <v>28</v>
      </c>
      <c r="B28" s="8" t="s">
        <v>29</v>
      </c>
      <c r="C28" s="9">
        <v>1</v>
      </c>
      <c r="D28" s="16"/>
      <c r="E28" s="14">
        <f t="shared" si="1"/>
        <v>0</v>
      </c>
      <c r="F28" s="10"/>
    </row>
    <row r="29" spans="1:6" ht="12.45" customHeight="1">
      <c r="A29" s="20" t="s">
        <v>30</v>
      </c>
      <c r="B29" s="8" t="s">
        <v>18</v>
      </c>
      <c r="C29" s="9">
        <v>2</v>
      </c>
      <c r="D29" s="16"/>
      <c r="E29" s="14">
        <f t="shared" si="1"/>
        <v>0</v>
      </c>
      <c r="F29" s="10"/>
    </row>
    <row r="30" spans="1:6" ht="48.45" customHeight="1">
      <c r="A30" s="20" t="s">
        <v>31</v>
      </c>
      <c r="B30" s="8" t="s">
        <v>32</v>
      </c>
      <c r="C30" s="9">
        <v>12</v>
      </c>
      <c r="D30" s="16"/>
      <c r="E30" s="14">
        <f t="shared" si="1"/>
        <v>0</v>
      </c>
      <c r="F30" s="10"/>
    </row>
    <row r="31" spans="1:6" ht="37.5" customHeight="1">
      <c r="A31" s="20" t="s">
        <v>33</v>
      </c>
      <c r="B31" s="8" t="s">
        <v>34</v>
      </c>
      <c r="C31" s="9">
        <v>3</v>
      </c>
      <c r="D31" s="16"/>
      <c r="E31" s="14">
        <f t="shared" si="1"/>
        <v>0</v>
      </c>
      <c r="F31" s="10"/>
    </row>
    <row r="32" spans="1:6" ht="83.4" customHeight="1">
      <c r="A32" s="20" t="s">
        <v>35</v>
      </c>
      <c r="B32" s="8" t="s">
        <v>26</v>
      </c>
      <c r="C32" s="9">
        <v>38</v>
      </c>
      <c r="D32" s="16"/>
      <c r="E32" s="14">
        <f t="shared" si="1"/>
        <v>0</v>
      </c>
      <c r="F32" s="10"/>
    </row>
    <row r="33" spans="1:7" ht="12.45" customHeight="1">
      <c r="A33" s="20" t="s">
        <v>107</v>
      </c>
      <c r="B33" s="8" t="s">
        <v>36</v>
      </c>
      <c r="C33" s="9">
        <v>18</v>
      </c>
      <c r="D33" s="16"/>
      <c r="E33" s="14">
        <f t="shared" si="1"/>
        <v>0</v>
      </c>
      <c r="F33" s="10"/>
    </row>
    <row r="34" spans="1:7" ht="65.400000000000006" customHeight="1">
      <c r="A34" s="20" t="s">
        <v>37</v>
      </c>
      <c r="B34" s="8" t="s">
        <v>34</v>
      </c>
      <c r="C34" s="9">
        <v>97</v>
      </c>
      <c r="D34" s="16"/>
      <c r="E34" s="14">
        <f t="shared" si="1"/>
        <v>0</v>
      </c>
      <c r="F34" s="7" t="s">
        <v>38</v>
      </c>
      <c r="G34" s="2"/>
    </row>
    <row r="35" spans="1:7" ht="12.45" customHeight="1">
      <c r="A35" s="20" t="s">
        <v>39</v>
      </c>
      <c r="B35" s="8" t="s">
        <v>40</v>
      </c>
      <c r="C35" s="9">
        <v>1</v>
      </c>
      <c r="D35" s="16"/>
      <c r="E35" s="14">
        <f t="shared" si="1"/>
        <v>0</v>
      </c>
      <c r="F35" s="10"/>
    </row>
    <row r="36" spans="1:7" ht="12.45" customHeight="1">
      <c r="A36" s="20" t="s">
        <v>41</v>
      </c>
      <c r="B36" s="8" t="s">
        <v>42</v>
      </c>
      <c r="C36" s="9">
        <v>1</v>
      </c>
      <c r="D36" s="16"/>
      <c r="E36" s="14">
        <f t="shared" si="1"/>
        <v>0</v>
      </c>
      <c r="F36" s="10"/>
    </row>
    <row r="37" spans="1:7" ht="12.45" customHeight="1">
      <c r="A37" s="20" t="s">
        <v>43</v>
      </c>
      <c r="B37" s="8" t="s">
        <v>44</v>
      </c>
      <c r="C37" s="9">
        <v>1</v>
      </c>
      <c r="D37" s="16"/>
      <c r="E37" s="14">
        <f t="shared" si="1"/>
        <v>0</v>
      </c>
      <c r="F37" s="10"/>
    </row>
    <row r="38" spans="1:7" ht="12.45" customHeight="1">
      <c r="A38" s="20" t="s">
        <v>45</v>
      </c>
      <c r="B38" s="8" t="s">
        <v>46</v>
      </c>
      <c r="C38" s="9">
        <v>4</v>
      </c>
      <c r="D38" s="16"/>
      <c r="E38" s="14">
        <f t="shared" ref="E38:E61" si="2">C38*D38</f>
        <v>0</v>
      </c>
      <c r="F38" s="10"/>
    </row>
    <row r="39" spans="1:7" ht="49.95" customHeight="1">
      <c r="A39" s="20" t="s">
        <v>108</v>
      </c>
      <c r="B39" s="8" t="s">
        <v>47</v>
      </c>
      <c r="C39" s="9">
        <v>24</v>
      </c>
      <c r="D39" s="16"/>
      <c r="E39" s="14">
        <f t="shared" si="2"/>
        <v>0</v>
      </c>
      <c r="F39" s="10"/>
      <c r="G39" s="2"/>
    </row>
    <row r="40" spans="1:7" ht="12.45" customHeight="1">
      <c r="A40" s="20" t="s">
        <v>48</v>
      </c>
      <c r="B40" s="8" t="s">
        <v>34</v>
      </c>
      <c r="C40" s="9">
        <v>5</v>
      </c>
      <c r="D40" s="16"/>
      <c r="E40" s="14">
        <f t="shared" si="2"/>
        <v>0</v>
      </c>
      <c r="F40" s="7" t="s">
        <v>49</v>
      </c>
      <c r="G40" s="2"/>
    </row>
    <row r="41" spans="1:7" ht="12.45" customHeight="1">
      <c r="A41" s="20" t="s">
        <v>111</v>
      </c>
      <c r="B41" s="8" t="s">
        <v>8</v>
      </c>
      <c r="C41" s="9">
        <v>5</v>
      </c>
      <c r="D41" s="16"/>
      <c r="E41" s="14">
        <f t="shared" si="2"/>
        <v>0</v>
      </c>
      <c r="F41" s="10"/>
      <c r="G41" s="2"/>
    </row>
    <row r="42" spans="1:7" ht="12.45" customHeight="1">
      <c r="A42" s="20" t="s">
        <v>110</v>
      </c>
      <c r="B42" s="8" t="s">
        <v>50</v>
      </c>
      <c r="C42" s="9">
        <v>5</v>
      </c>
      <c r="D42" s="16"/>
      <c r="E42" s="14">
        <f t="shared" si="2"/>
        <v>0</v>
      </c>
      <c r="F42" s="10"/>
      <c r="G42" s="2"/>
    </row>
    <row r="43" spans="1:7" ht="12.45" customHeight="1">
      <c r="A43" s="20" t="s">
        <v>109</v>
      </c>
      <c r="B43" s="8" t="s">
        <v>51</v>
      </c>
      <c r="C43" s="9">
        <v>1</v>
      </c>
      <c r="D43" s="16"/>
      <c r="E43" s="14">
        <f t="shared" si="2"/>
        <v>0</v>
      </c>
      <c r="F43" s="10"/>
      <c r="G43" s="2"/>
    </row>
    <row r="44" spans="1:7" ht="12.45" customHeight="1">
      <c r="A44" s="20" t="s">
        <v>52</v>
      </c>
      <c r="B44" s="8" t="s">
        <v>53</v>
      </c>
      <c r="C44" s="9">
        <v>1</v>
      </c>
      <c r="D44" s="16"/>
      <c r="E44" s="14">
        <f t="shared" si="2"/>
        <v>0</v>
      </c>
      <c r="F44" s="10"/>
      <c r="G44" s="2"/>
    </row>
    <row r="45" spans="1:7" ht="12.45" customHeight="1">
      <c r="A45" s="20" t="s">
        <v>54</v>
      </c>
      <c r="B45" s="8" t="s">
        <v>55</v>
      </c>
      <c r="C45" s="9">
        <v>2</v>
      </c>
      <c r="D45" s="16"/>
      <c r="E45" s="14">
        <f t="shared" si="2"/>
        <v>0</v>
      </c>
      <c r="F45" s="10"/>
      <c r="G45" s="2"/>
    </row>
    <row r="46" spans="1:7" ht="25.05" customHeight="1">
      <c r="A46" s="20" t="s">
        <v>56</v>
      </c>
      <c r="B46" s="8" t="s">
        <v>24</v>
      </c>
      <c r="C46" s="9">
        <v>2</v>
      </c>
      <c r="D46" s="16"/>
      <c r="E46" s="14">
        <f t="shared" si="2"/>
        <v>0</v>
      </c>
      <c r="F46" s="10"/>
      <c r="G46" s="2"/>
    </row>
    <row r="47" spans="1:7" ht="25.05" customHeight="1">
      <c r="A47" s="20" t="s">
        <v>57</v>
      </c>
      <c r="B47" s="8" t="s">
        <v>58</v>
      </c>
      <c r="C47" s="9">
        <v>10</v>
      </c>
      <c r="D47" s="16"/>
      <c r="E47" s="14">
        <f t="shared" si="2"/>
        <v>0</v>
      </c>
      <c r="F47" s="10"/>
      <c r="G47" s="2"/>
    </row>
    <row r="48" spans="1:7" ht="49.95" customHeight="1">
      <c r="A48" s="20" t="s">
        <v>59</v>
      </c>
      <c r="B48" s="8" t="s">
        <v>60</v>
      </c>
      <c r="C48" s="9">
        <v>13</v>
      </c>
      <c r="D48" s="16"/>
      <c r="E48" s="14">
        <f t="shared" si="2"/>
        <v>0</v>
      </c>
      <c r="F48" s="10"/>
    </row>
    <row r="49" spans="1:6" ht="25.05" customHeight="1">
      <c r="A49" s="20" t="s">
        <v>61</v>
      </c>
      <c r="B49" s="8" t="s">
        <v>62</v>
      </c>
      <c r="C49" s="9">
        <v>71</v>
      </c>
      <c r="D49" s="16"/>
      <c r="E49" s="14">
        <f t="shared" si="2"/>
        <v>0</v>
      </c>
      <c r="F49" s="7" t="s">
        <v>63</v>
      </c>
    </row>
    <row r="50" spans="1:6" ht="108" customHeight="1">
      <c r="A50" s="20" t="s">
        <v>64</v>
      </c>
      <c r="B50" s="8" t="s">
        <v>14</v>
      </c>
      <c r="C50" s="9">
        <v>10</v>
      </c>
      <c r="D50" s="16"/>
      <c r="E50" s="14">
        <f t="shared" si="2"/>
        <v>0</v>
      </c>
      <c r="F50" s="10"/>
    </row>
    <row r="51" spans="1:6" ht="37.5" customHeight="1">
      <c r="A51" s="20" t="s">
        <v>65</v>
      </c>
      <c r="B51" s="8" t="s">
        <v>66</v>
      </c>
      <c r="C51" s="9">
        <v>7</v>
      </c>
      <c r="D51" s="16"/>
      <c r="E51" s="14">
        <f t="shared" si="2"/>
        <v>0</v>
      </c>
      <c r="F51" s="10"/>
    </row>
    <row r="52" spans="1:6" ht="49.95" customHeight="1">
      <c r="A52" s="20" t="s">
        <v>67</v>
      </c>
      <c r="B52" s="8" t="s">
        <v>50</v>
      </c>
      <c r="C52" s="9">
        <v>8</v>
      </c>
      <c r="D52" s="16"/>
      <c r="E52" s="14">
        <f t="shared" si="2"/>
        <v>0</v>
      </c>
      <c r="F52" s="10"/>
    </row>
    <row r="53" spans="1:6" ht="12.45" customHeight="1">
      <c r="A53" s="20" t="s">
        <v>68</v>
      </c>
      <c r="B53" s="8" t="s">
        <v>55</v>
      </c>
      <c r="C53" s="9">
        <v>2</v>
      </c>
      <c r="D53" s="16"/>
      <c r="E53" s="14">
        <f t="shared" si="2"/>
        <v>0</v>
      </c>
      <c r="F53" s="10"/>
    </row>
    <row r="54" spans="1:6" ht="12.45" customHeight="1">
      <c r="A54" s="20" t="s">
        <v>69</v>
      </c>
      <c r="B54" s="8" t="s">
        <v>50</v>
      </c>
      <c r="C54" s="9">
        <v>10</v>
      </c>
      <c r="D54" s="16"/>
      <c r="E54" s="14">
        <f t="shared" si="2"/>
        <v>0</v>
      </c>
      <c r="F54" s="10"/>
    </row>
    <row r="55" spans="1:6" ht="12.45" customHeight="1">
      <c r="A55" s="20" t="s">
        <v>70</v>
      </c>
      <c r="B55" s="8" t="s">
        <v>8</v>
      </c>
      <c r="C55" s="9">
        <v>1</v>
      </c>
      <c r="D55" s="16"/>
      <c r="E55" s="14">
        <f t="shared" si="2"/>
        <v>0</v>
      </c>
      <c r="F55" s="10"/>
    </row>
    <row r="56" spans="1:6" ht="12.45" customHeight="1">
      <c r="A56" s="20" t="s">
        <v>71</v>
      </c>
      <c r="B56" s="8" t="s">
        <v>29</v>
      </c>
      <c r="C56" s="9">
        <v>1</v>
      </c>
      <c r="D56" s="16"/>
      <c r="E56" s="14">
        <f t="shared" si="2"/>
        <v>0</v>
      </c>
      <c r="F56" s="10"/>
    </row>
    <row r="57" spans="1:6" ht="12.45" customHeight="1">
      <c r="A57" s="20" t="s">
        <v>72</v>
      </c>
      <c r="B57" s="8" t="s">
        <v>73</v>
      </c>
      <c r="C57" s="9">
        <v>1</v>
      </c>
      <c r="D57" s="16"/>
      <c r="E57" s="14">
        <f t="shared" si="2"/>
        <v>0</v>
      </c>
      <c r="F57" s="10"/>
    </row>
    <row r="58" spans="1:6" ht="12.45" customHeight="1">
      <c r="A58" s="20" t="s">
        <v>74</v>
      </c>
      <c r="B58" s="8" t="s">
        <v>8</v>
      </c>
      <c r="C58" s="9">
        <v>1</v>
      </c>
      <c r="D58" s="16"/>
      <c r="E58" s="14">
        <f t="shared" si="2"/>
        <v>0</v>
      </c>
      <c r="F58" s="10"/>
    </row>
    <row r="59" spans="1:6" ht="12.45" customHeight="1">
      <c r="A59" s="20" t="s">
        <v>75</v>
      </c>
      <c r="B59" s="8" t="s">
        <v>50</v>
      </c>
      <c r="C59" s="9">
        <v>7</v>
      </c>
      <c r="D59" s="16"/>
      <c r="E59" s="14">
        <f t="shared" si="2"/>
        <v>0</v>
      </c>
      <c r="F59" s="10"/>
    </row>
    <row r="60" spans="1:6" ht="25.05" customHeight="1">
      <c r="A60" s="20" t="s">
        <v>76</v>
      </c>
      <c r="B60" s="8" t="s">
        <v>77</v>
      </c>
      <c r="C60" s="9">
        <v>1</v>
      </c>
      <c r="D60" s="16"/>
      <c r="E60" s="14">
        <f t="shared" si="2"/>
        <v>0</v>
      </c>
      <c r="F60" s="10"/>
    </row>
    <row r="61" spans="1:6" ht="12.45" customHeight="1">
      <c r="A61" s="20" t="s">
        <v>78</v>
      </c>
      <c r="B61" s="8" t="s">
        <v>60</v>
      </c>
      <c r="C61" s="9">
        <v>1</v>
      </c>
      <c r="D61" s="16"/>
      <c r="E61" s="14">
        <f t="shared" si="2"/>
        <v>0</v>
      </c>
      <c r="F61" s="10"/>
    </row>
    <row r="62" spans="1:6" ht="12.45" customHeight="1">
      <c r="A62" s="26"/>
      <c r="B62" s="27"/>
      <c r="C62" s="27"/>
      <c r="D62" s="27"/>
      <c r="E62" s="27"/>
      <c r="F62" s="27"/>
    </row>
    <row r="63" spans="1:6" ht="25.5" customHeight="1">
      <c r="A63" s="28" t="s">
        <v>128</v>
      </c>
      <c r="B63" s="29"/>
      <c r="C63" s="29"/>
      <c r="D63" s="29"/>
      <c r="E63" s="14">
        <f>SUM(E16:E62)</f>
        <v>0</v>
      </c>
      <c r="F63" s="10"/>
    </row>
    <row r="64" spans="1:6" ht="12.45" customHeight="1">
      <c r="A64" s="26"/>
      <c r="B64" s="27"/>
      <c r="C64" s="27"/>
      <c r="D64" s="27"/>
      <c r="E64" s="27"/>
      <c r="F64" s="27"/>
    </row>
    <row r="65" spans="1:7" ht="24.75" customHeight="1">
      <c r="A65" s="21">
        <v>8</v>
      </c>
      <c r="B65" s="32" t="s">
        <v>80</v>
      </c>
      <c r="C65" s="33"/>
      <c r="D65" s="33"/>
      <c r="E65" s="33"/>
      <c r="F65" s="34"/>
    </row>
    <row r="66" spans="1:7" ht="78" customHeight="1">
      <c r="A66" s="20" t="s">
        <v>81</v>
      </c>
      <c r="B66" s="8" t="s">
        <v>82</v>
      </c>
      <c r="C66" s="9">
        <v>20</v>
      </c>
      <c r="D66" s="16"/>
      <c r="E66" s="14">
        <f t="shared" ref="E66:E79" si="3">C66*D66</f>
        <v>0</v>
      </c>
      <c r="F66" s="10"/>
    </row>
    <row r="67" spans="1:7" ht="37.5" customHeight="1">
      <c r="A67" s="20" t="s">
        <v>83</v>
      </c>
      <c r="B67" s="8" t="s">
        <v>84</v>
      </c>
      <c r="C67" s="9">
        <v>26</v>
      </c>
      <c r="D67" s="16"/>
      <c r="E67" s="14">
        <f t="shared" si="3"/>
        <v>0</v>
      </c>
      <c r="F67" s="10"/>
    </row>
    <row r="68" spans="1:7" ht="66" customHeight="1">
      <c r="A68" s="20" t="s">
        <v>85</v>
      </c>
      <c r="B68" s="8" t="s">
        <v>86</v>
      </c>
      <c r="C68" s="9">
        <v>22</v>
      </c>
      <c r="D68" s="16"/>
      <c r="E68" s="14">
        <f t="shared" si="3"/>
        <v>0</v>
      </c>
      <c r="F68" s="10"/>
      <c r="G68" s="3"/>
    </row>
    <row r="69" spans="1:7" ht="25.05" customHeight="1">
      <c r="A69" s="20" t="s">
        <v>87</v>
      </c>
      <c r="B69" s="8" t="s">
        <v>88</v>
      </c>
      <c r="C69" s="9">
        <v>4</v>
      </c>
      <c r="D69" s="16"/>
      <c r="E69" s="14">
        <f t="shared" si="3"/>
        <v>0</v>
      </c>
      <c r="F69" s="10"/>
    </row>
    <row r="70" spans="1:7" ht="12.45" customHeight="1">
      <c r="A70" s="20" t="s">
        <v>89</v>
      </c>
      <c r="B70" s="8" t="s">
        <v>90</v>
      </c>
      <c r="C70" s="9">
        <v>1</v>
      </c>
      <c r="D70" s="16"/>
      <c r="E70" s="14">
        <f t="shared" si="3"/>
        <v>0</v>
      </c>
      <c r="F70" s="10"/>
    </row>
    <row r="71" spans="1:7" ht="25.05" customHeight="1">
      <c r="A71" s="20" t="s">
        <v>91</v>
      </c>
      <c r="B71" s="8" t="s">
        <v>92</v>
      </c>
      <c r="C71" s="9">
        <v>2</v>
      </c>
      <c r="D71" s="16"/>
      <c r="E71" s="14">
        <f t="shared" si="3"/>
        <v>0</v>
      </c>
      <c r="F71" s="10"/>
    </row>
    <row r="72" spans="1:7" ht="25.05" customHeight="1">
      <c r="A72" s="20" t="s">
        <v>93</v>
      </c>
      <c r="B72" s="8" t="s">
        <v>94</v>
      </c>
      <c r="C72" s="9">
        <v>2</v>
      </c>
      <c r="D72" s="16"/>
      <c r="E72" s="14">
        <f t="shared" si="3"/>
        <v>0</v>
      </c>
      <c r="F72" s="10"/>
    </row>
    <row r="73" spans="1:7" ht="25.05" customHeight="1">
      <c r="A73" s="20" t="s">
        <v>95</v>
      </c>
      <c r="B73" s="8" t="s">
        <v>96</v>
      </c>
      <c r="C73" s="9">
        <v>2</v>
      </c>
      <c r="D73" s="16"/>
      <c r="E73" s="14">
        <f t="shared" si="3"/>
        <v>0</v>
      </c>
      <c r="F73" s="10"/>
    </row>
    <row r="74" spans="1:7" ht="12.45" customHeight="1">
      <c r="A74" s="20" t="s">
        <v>97</v>
      </c>
      <c r="B74" s="8" t="s">
        <v>98</v>
      </c>
      <c r="C74" s="9">
        <v>3</v>
      </c>
      <c r="D74" s="16"/>
      <c r="E74" s="14">
        <f t="shared" si="3"/>
        <v>0</v>
      </c>
      <c r="F74" s="10"/>
    </row>
    <row r="75" spans="1:7" ht="12.45" customHeight="1">
      <c r="A75" s="20" t="s">
        <v>99</v>
      </c>
      <c r="B75" s="8" t="s">
        <v>100</v>
      </c>
      <c r="C75" s="9">
        <v>1</v>
      </c>
      <c r="D75" s="16"/>
      <c r="E75" s="14">
        <f t="shared" si="3"/>
        <v>0</v>
      </c>
      <c r="F75" s="10"/>
    </row>
    <row r="76" spans="1:7" ht="12.45" customHeight="1">
      <c r="A76" s="20" t="s">
        <v>101</v>
      </c>
      <c r="B76" s="8" t="s">
        <v>102</v>
      </c>
      <c r="C76" s="9">
        <v>1</v>
      </c>
      <c r="D76" s="16"/>
      <c r="E76" s="14">
        <f t="shared" si="3"/>
        <v>0</v>
      </c>
      <c r="F76" s="10"/>
    </row>
    <row r="77" spans="1:7" ht="25.05" customHeight="1">
      <c r="A77" s="20" t="s">
        <v>103</v>
      </c>
      <c r="B77" s="8" t="s">
        <v>79</v>
      </c>
      <c r="C77" s="9">
        <v>7</v>
      </c>
      <c r="D77" s="16"/>
      <c r="E77" s="14">
        <f t="shared" si="3"/>
        <v>0</v>
      </c>
      <c r="F77" s="10"/>
    </row>
    <row r="78" spans="1:7" ht="12.45" customHeight="1">
      <c r="A78" s="20" t="s">
        <v>104</v>
      </c>
      <c r="B78" s="8" t="s">
        <v>96</v>
      </c>
      <c r="C78" s="9">
        <v>4</v>
      </c>
      <c r="D78" s="16"/>
      <c r="E78" s="14">
        <f t="shared" si="3"/>
        <v>0</v>
      </c>
      <c r="F78" s="10"/>
    </row>
    <row r="79" spans="1:7" ht="12.45" customHeight="1">
      <c r="A79" s="20" t="s">
        <v>105</v>
      </c>
      <c r="B79" s="8" t="s">
        <v>106</v>
      </c>
      <c r="C79" s="9">
        <v>1</v>
      </c>
      <c r="D79" s="16"/>
      <c r="E79" s="14">
        <f t="shared" si="3"/>
        <v>0</v>
      </c>
      <c r="F79" s="10"/>
    </row>
    <row r="80" spans="1:7" ht="12.45" customHeight="1">
      <c r="A80" s="30"/>
      <c r="B80" s="31"/>
      <c r="C80" s="31"/>
      <c r="D80" s="31"/>
      <c r="E80" s="31"/>
      <c r="F80" s="31"/>
    </row>
    <row r="81" spans="1:6" ht="25.5" customHeight="1">
      <c r="A81" s="28" t="s">
        <v>128</v>
      </c>
      <c r="B81" s="29"/>
      <c r="C81" s="29"/>
      <c r="D81" s="29"/>
      <c r="E81" s="15">
        <f>SUM(E66:E80)</f>
        <v>0</v>
      </c>
      <c r="F81" s="11"/>
    </row>
    <row r="82" spans="1:6" ht="12.45" customHeight="1">
      <c r="A82" s="30"/>
      <c r="B82" s="31"/>
      <c r="C82" s="31"/>
      <c r="D82" s="31"/>
      <c r="E82" s="31"/>
      <c r="F82" s="31"/>
    </row>
    <row r="84" spans="1:6" ht="25.05" customHeight="1">
      <c r="A84" s="28" t="s">
        <v>127</v>
      </c>
      <c r="B84" s="29"/>
      <c r="C84" s="29"/>
      <c r="D84" s="29"/>
      <c r="E84" s="15">
        <f>E63+E81</f>
        <v>0</v>
      </c>
      <c r="F84" s="11"/>
    </row>
  </sheetData>
  <sheetProtection algorithmName="SHA-512" hashValue="L82v2LU/4fkIoHty4nENdMOuMo5ISqHQokbtosnPt2O+LQMXE1TO6UytLK2/SGr9iAl2pBCcLFBM8bK3w41Lmw==" saltValue="GXWtcN33tNZmjdb4TbyeFA==" spinCount="100000" sheet="1" objects="1" scenarios="1"/>
  <mergeCells count="9">
    <mergeCell ref="B5:F5"/>
    <mergeCell ref="A62:F62"/>
    <mergeCell ref="A63:D63"/>
    <mergeCell ref="A84:D84"/>
    <mergeCell ref="A82:F82"/>
    <mergeCell ref="A80:F80"/>
    <mergeCell ref="A64:F64"/>
    <mergeCell ref="A81:D81"/>
    <mergeCell ref="B65:F65"/>
  </mergeCells>
  <pageMargins left="0.27777800000000002" right="0.27777800000000002" top="0.41666700000000001" bottom="0.83333299999999999" header="0" footer="0"/>
  <pageSetup orientation="portrait" r:id="rId1"/>
  <headerFooter>
    <oddFooter>&amp;C&amp;"Futura Std Light,Regular"&amp;12&amp;K000000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Chalupski Martin</dc:creator>
  <cp:lastModifiedBy>Chalupski Martin</cp:lastModifiedBy>
  <dcterms:created xsi:type="dcterms:W3CDTF">2026-02-05T06:04:43Z</dcterms:created>
  <dcterms:modified xsi:type="dcterms:W3CDTF">2026-03-10T09:33:29Z</dcterms:modified>
</cp:coreProperties>
</file>