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19320" windowHeight="11640" tabRatio="500" activeTab="0"/>
  </bookViews>
  <sheets>
    <sheet name="Sheet1" sheetId="1" r:id="rId1"/>
  </sheets>
  <definedNames>
    <definedName name="_xlnm.Print_Area" localSheetId="0">'Sheet1'!$A$1:$H$27</definedName>
  </definedNames>
  <calcPr calcId="145621"/>
</workbook>
</file>

<file path=xl/sharedStrings.xml><?xml version="1.0" encoding="utf-8"?>
<sst xmlns="http://schemas.openxmlformats.org/spreadsheetml/2006/main" count="51" uniqueCount="45">
  <si>
    <t>Druh požadovaných služeb</t>
  </si>
  <si>
    <t>Jednotka</t>
  </si>
  <si>
    <t>Cena / jednotka</t>
  </si>
  <si>
    <t>Prům. počet jednotek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</si>
  <si>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</si>
  <si>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</si>
  <si>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</si>
  <si>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</si>
  <si>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</si>
  <si>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</si>
  <si>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</si>
  <si>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r>
      <t xml:space="preserve">- měsíční tarif </t>
    </r>
    <r>
      <rPr>
        <sz val="9"/>
        <rFont val="Calibri"/>
        <family val="2"/>
      </rPr>
      <t>bez volných minut a SMS</t>
    </r>
  </si>
  <si>
    <t>1 SIM</t>
  </si>
  <si>
    <t xml:space="preserve">vnitrostání odchozí hovory </t>
  </si>
  <si>
    <t>- do všech mobilních a pevných sítí v ČR</t>
  </si>
  <si>
    <t>1 minuta</t>
  </si>
  <si>
    <t>- odeslání 1 SMS</t>
  </si>
  <si>
    <t>1 SMS</t>
  </si>
  <si>
    <t>- měsíční paušální platba</t>
  </si>
  <si>
    <t xml:space="preserve">1 SIM </t>
  </si>
  <si>
    <t>NABÍDKOVÁ CENA ZA JEDEN MĚSÍC BEZ DPH</t>
  </si>
  <si>
    <t>NABÍDKOVÁ CENA ZA JEDEN MĚSÍC VČETNĚ DPH</t>
  </si>
  <si>
    <t>NABÍDKOVÁ CENA ZA DOBU PLNĚNÍ 48 měsíců BEZ DPH</t>
  </si>
  <si>
    <t>NABÍDKOVÁ CENA ZA DOBU PLNĚNÍ 48 měsíců VČETNĚ DPH</t>
  </si>
  <si>
    <t>- do privátní podnikové sítě</t>
  </si>
  <si>
    <t>služby SMS</t>
  </si>
  <si>
    <t>-datový tarif 10Gb</t>
  </si>
  <si>
    <t>Hlasový tarif bez volných jednotek</t>
  </si>
  <si>
    <t>A)</t>
  </si>
  <si>
    <t xml:space="preserve">Hlasový tarif s neomezeným provozem bez dat </t>
  </si>
  <si>
    <t>B)</t>
  </si>
  <si>
    <t>Hlasový tarif s neomezeným provozem s daty</t>
  </si>
  <si>
    <t>C)</t>
  </si>
  <si>
    <t>Datový tarif M2M</t>
  </si>
  <si>
    <t>D)</t>
  </si>
  <si>
    <t xml:space="preserve">Datový tarif 10 GB </t>
  </si>
  <si>
    <t>E)</t>
  </si>
  <si>
    <t>F)</t>
  </si>
  <si>
    <t>Datový tarif  speciál</t>
  </si>
  <si>
    <t>-měsíční paušální platba s datovým tarifem min. 3Gb</t>
  </si>
  <si>
    <t>- pro zabezpečovací systémy</t>
  </si>
  <si>
    <t>-pro mobilní kamery</t>
  </si>
  <si>
    <t>Příloha č. 4a - Tabulka pro zpracování cenové nabídky pro Část 1: Mobilní služby pro statutární město Opava a jeho organizace</t>
  </si>
  <si>
    <t>Účastník zadávacího řízení vyplní či upraví pouze modře označené buňky, obsah a vzorce ostatních buňek nesmí upravovat.</t>
  </si>
  <si>
    <t xml:space="preserve">Účastník zadávacího řízení veškeré poskytované slevy či bonusy započte do jednotkových cen uvedených ve sloupci D (modře označené buňky).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</si>
</sst>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9"/>
      <color indexed="1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5" fillId="2" borderId="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hidden="1"/>
    </xf>
    <xf numFmtId="49" fontId="4" fillId="2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4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3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4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horizontal="center" vertical="center"/>
      <protection hidden="1"/>
    </xf>
    <xf numFmtId="49" fontId="3" fillId="2" borderId="4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Protection="1"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0" fontId="3" fillId="4" borderId="1" xfId="0" applyFont="1" applyFill="1" applyBorder="1" applyProtection="1"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8" fontId="3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Protection="1">
      <protection locked="0"/>
    </xf>
    <xf numFmtId="0" fontId="3" fillId="4" borderId="0" xfId="0" applyFont="1" applyFill="1" applyBorder="1" applyProtection="1"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49" fontId="4" fillId="4" borderId="0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164" fontId="3" fillId="4" borderId="4" xfId="0" applyNumberFormat="1" applyFont="1" applyFill="1" applyBorder="1" applyAlignment="1" applyProtection="1">
      <alignment horizontal="center" vertical="center"/>
      <protection hidden="1"/>
    </xf>
    <xf numFmtId="0" fontId="4" fillId="4" borderId="0" xfId="0" applyFont="1" applyFill="1" applyBorder="1" applyProtection="1">
      <protection hidden="1"/>
    </xf>
    <xf numFmtId="0" fontId="4" fillId="4" borderId="4" xfId="0" applyFont="1" applyFill="1" applyBorder="1" applyAlignment="1" applyProtection="1">
      <alignment horizontal="center" vertical="center"/>
      <protection hidden="1"/>
    </xf>
    <xf numFmtId="0" fontId="4" fillId="4" borderId="6" xfId="0" applyFont="1" applyFill="1" applyBorder="1" applyProtection="1">
      <protection locked="0"/>
    </xf>
    <xf numFmtId="0" fontId="3" fillId="4" borderId="7" xfId="0" applyFont="1" applyFill="1" applyBorder="1" applyProtection="1">
      <protection hidden="1"/>
    </xf>
    <xf numFmtId="0" fontId="4" fillId="4" borderId="7" xfId="0" applyFont="1" applyFill="1" applyBorder="1" applyAlignment="1" applyProtection="1">
      <alignment horizontal="center" vertical="center"/>
      <protection hidden="1"/>
    </xf>
    <xf numFmtId="49" fontId="4" fillId="4" borderId="7" xfId="0" applyNumberFormat="1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locked="0"/>
    </xf>
    <xf numFmtId="164" fontId="4" fillId="0" borderId="4" xfId="0" applyNumberFormat="1" applyFont="1" applyFill="1" applyBorder="1" applyAlignment="1" applyProtection="1">
      <alignment horizontal="center"/>
      <protection hidden="1"/>
    </xf>
    <xf numFmtId="0" fontId="7" fillId="0" borderId="7" xfId="0" applyFont="1" applyBorder="1" applyProtection="1">
      <protection hidden="1"/>
    </xf>
    <xf numFmtId="0" fontId="0" fillId="0" borderId="7" xfId="0" applyFont="1" applyBorder="1" applyProtection="1">
      <protection hidden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hidden="1"/>
    </xf>
    <xf numFmtId="164" fontId="3" fillId="4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Protection="1">
      <protection hidden="1"/>
    </xf>
    <xf numFmtId="0" fontId="9" fillId="0" borderId="6" xfId="0" applyFont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hidden="1"/>
    </xf>
    <xf numFmtId="49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5" borderId="3" xfId="0" applyNumberFormat="1" applyFont="1" applyFill="1" applyBorder="1" applyAlignment="1" applyProtection="1">
      <alignment horizontal="center" vertical="center"/>
      <protection locked="0"/>
    </xf>
    <xf numFmtId="49" fontId="4" fillId="5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Protection="1"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/>
      <protection locked="0"/>
    </xf>
    <xf numFmtId="0" fontId="4" fillId="5" borderId="0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/>
      <protection locked="0"/>
    </xf>
    <xf numFmtId="44" fontId="4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hidden="1"/>
    </xf>
    <xf numFmtId="0" fontId="6" fillId="4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lef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PageLayoutView="150" workbookViewId="0" topLeftCell="A1">
      <selection activeCell="I2" sqref="I2"/>
    </sheetView>
  </sheetViews>
  <sheetFormatPr defaultColWidth="11.00390625" defaultRowHeight="15.75"/>
  <cols>
    <col min="1" max="1" width="2.50390625" style="0" customWidth="1"/>
    <col min="2" max="2" width="42.50390625" style="0" customWidth="1"/>
    <col min="4" max="6" width="16.00390625" style="0" customWidth="1"/>
    <col min="7" max="7" width="6.00390625" style="0" customWidth="1"/>
    <col min="8" max="8" width="16.00390625" style="0" customWidth="1"/>
  </cols>
  <sheetData>
    <row r="1" spans="1:8" ht="18.6" thickBot="1">
      <c r="A1" s="85" t="s">
        <v>42</v>
      </c>
      <c r="B1" s="85"/>
      <c r="C1" s="85"/>
      <c r="D1" s="85"/>
      <c r="E1" s="85"/>
      <c r="F1" s="85"/>
      <c r="G1" s="85"/>
      <c r="H1" s="85"/>
    </row>
    <row r="2" spans="1:8" ht="15.75">
      <c r="A2" s="81"/>
      <c r="B2" s="83" t="s">
        <v>0</v>
      </c>
      <c r="C2" s="83" t="s">
        <v>1</v>
      </c>
      <c r="D2" s="59" t="s">
        <v>2</v>
      </c>
      <c r="E2" s="60" t="s">
        <v>3</v>
      </c>
      <c r="F2" s="60" t="s">
        <v>4</v>
      </c>
      <c r="G2" s="61" t="s">
        <v>5</v>
      </c>
      <c r="H2" s="62" t="s">
        <v>6</v>
      </c>
    </row>
    <row r="3" spans="1:8" ht="16.2" thickBot="1">
      <c r="A3" s="82"/>
      <c r="B3" s="84"/>
      <c r="C3" s="84"/>
      <c r="D3" s="63" t="s">
        <v>7</v>
      </c>
      <c r="E3" s="64" t="s">
        <v>8</v>
      </c>
      <c r="F3" s="64" t="s">
        <v>9</v>
      </c>
      <c r="G3" s="65" t="s">
        <v>10</v>
      </c>
      <c r="H3" s="66" t="s">
        <v>9</v>
      </c>
    </row>
    <row r="4" spans="1:8" ht="15.75">
      <c r="A4" s="75" t="s">
        <v>28</v>
      </c>
      <c r="B4" s="1" t="s">
        <v>27</v>
      </c>
      <c r="C4" s="2"/>
      <c r="D4" s="3"/>
      <c r="E4" s="4"/>
      <c r="F4" s="5"/>
      <c r="G4" s="6"/>
      <c r="H4" s="7"/>
    </row>
    <row r="5" spans="1:8" ht="15.75">
      <c r="A5" s="50"/>
      <c r="B5" s="8" t="s">
        <v>11</v>
      </c>
      <c r="C5" s="9" t="s">
        <v>12</v>
      </c>
      <c r="D5" s="10"/>
      <c r="E5" s="11">
        <v>269</v>
      </c>
      <c r="F5" s="12">
        <f>D5*E5</f>
        <v>0</v>
      </c>
      <c r="G5" s="13">
        <v>21</v>
      </c>
      <c r="H5" s="14">
        <f>F5*(1+G5/100)</f>
        <v>0</v>
      </c>
    </row>
    <row r="6" spans="1:8" ht="15.75">
      <c r="A6" s="73"/>
      <c r="B6" s="15" t="s">
        <v>13</v>
      </c>
      <c r="C6" s="16"/>
      <c r="D6" s="67"/>
      <c r="E6" s="17"/>
      <c r="F6" s="18"/>
      <c r="G6" s="19"/>
      <c r="H6" s="20"/>
    </row>
    <row r="7" spans="1:8" ht="15.75">
      <c r="A7" s="73"/>
      <c r="B7" s="8" t="s">
        <v>14</v>
      </c>
      <c r="C7" s="9" t="s">
        <v>15</v>
      </c>
      <c r="D7" s="10"/>
      <c r="E7" s="26">
        <v>14612</v>
      </c>
      <c r="F7" s="12">
        <f>D7*E7</f>
        <v>0</v>
      </c>
      <c r="G7" s="13">
        <v>21</v>
      </c>
      <c r="H7" s="14">
        <f>F7*(1+G7/100)</f>
        <v>0</v>
      </c>
    </row>
    <row r="8" spans="1:8" ht="15.75">
      <c r="A8" s="50"/>
      <c r="B8" s="8" t="s">
        <v>24</v>
      </c>
      <c r="C8" s="9" t="s">
        <v>15</v>
      </c>
      <c r="D8" s="10"/>
      <c r="E8" s="11">
        <v>4146</v>
      </c>
      <c r="F8" s="12">
        <f>D8*E8</f>
        <v>0</v>
      </c>
      <c r="G8" s="13">
        <v>21</v>
      </c>
      <c r="H8" s="14">
        <f>F8*(1+G8/100)</f>
        <v>0</v>
      </c>
    </row>
    <row r="9" spans="1:8" ht="15.75">
      <c r="A9" s="73"/>
      <c r="B9" s="21" t="s">
        <v>25</v>
      </c>
      <c r="C9" s="22"/>
      <c r="D9" s="72"/>
      <c r="E9" s="23"/>
      <c r="F9" s="23"/>
      <c r="G9" s="23"/>
      <c r="H9" s="24"/>
    </row>
    <row r="10" spans="1:8" ht="15.75">
      <c r="A10" s="50"/>
      <c r="B10" s="8" t="s">
        <v>16</v>
      </c>
      <c r="C10" s="9" t="s">
        <v>17</v>
      </c>
      <c r="D10" s="10"/>
      <c r="E10" s="11">
        <v>3779</v>
      </c>
      <c r="F10" s="12">
        <f>D10*E10</f>
        <v>0</v>
      </c>
      <c r="G10" s="13">
        <v>21</v>
      </c>
      <c r="H10" s="14">
        <f>F10*(1+G10/100)</f>
        <v>0</v>
      </c>
    </row>
    <row r="11" spans="1:8" ht="15.75">
      <c r="A11" s="76" t="s">
        <v>30</v>
      </c>
      <c r="B11" s="70" t="s">
        <v>29</v>
      </c>
      <c r="C11" s="16"/>
      <c r="D11" s="67"/>
      <c r="E11" s="17"/>
      <c r="F11" s="18"/>
      <c r="G11" s="19"/>
      <c r="H11" s="20"/>
    </row>
    <row r="12" spans="1:8" ht="15.75">
      <c r="A12" s="50"/>
      <c r="B12" s="8" t="s">
        <v>18</v>
      </c>
      <c r="C12" s="9" t="s">
        <v>19</v>
      </c>
      <c r="D12" s="10"/>
      <c r="E12" s="11">
        <v>22</v>
      </c>
      <c r="F12" s="12">
        <f>D12*E12</f>
        <v>0</v>
      </c>
      <c r="G12" s="13">
        <v>21</v>
      </c>
      <c r="H12" s="14">
        <f>F12*(1+G12/100)</f>
        <v>0</v>
      </c>
    </row>
    <row r="13" spans="1:8" ht="15.75">
      <c r="A13" s="76" t="s">
        <v>32</v>
      </c>
      <c r="B13" s="70" t="s">
        <v>31</v>
      </c>
      <c r="C13" s="71"/>
      <c r="D13" s="68"/>
      <c r="E13" s="71"/>
      <c r="F13" s="71"/>
      <c r="G13" s="71"/>
      <c r="H13" s="78"/>
    </row>
    <row r="14" spans="1:8" ht="15.75">
      <c r="A14" s="50"/>
      <c r="B14" s="8" t="s">
        <v>39</v>
      </c>
      <c r="C14" s="9" t="s">
        <v>12</v>
      </c>
      <c r="D14" s="10"/>
      <c r="E14" s="11">
        <v>150</v>
      </c>
      <c r="F14" s="12">
        <f>D14*E14</f>
        <v>0</v>
      </c>
      <c r="G14" s="13">
        <v>21</v>
      </c>
      <c r="H14" s="14">
        <f>F14*(1+G14/100)</f>
        <v>0</v>
      </c>
    </row>
    <row r="15" spans="1:8" ht="15.75">
      <c r="A15" s="70" t="s">
        <v>34</v>
      </c>
      <c r="B15" s="70" t="s">
        <v>33</v>
      </c>
      <c r="C15" s="71"/>
      <c r="D15" s="68"/>
      <c r="E15" s="71"/>
      <c r="F15" s="71"/>
      <c r="G15" s="71"/>
      <c r="H15" s="78"/>
    </row>
    <row r="16" spans="1:8" ht="15.75">
      <c r="A16" s="50"/>
      <c r="B16" s="8" t="s">
        <v>40</v>
      </c>
      <c r="C16" s="9" t="s">
        <v>12</v>
      </c>
      <c r="D16" s="10"/>
      <c r="E16" s="11">
        <v>78</v>
      </c>
      <c r="F16" s="12">
        <f>D16*E16</f>
        <v>0</v>
      </c>
      <c r="G16" s="13">
        <v>21</v>
      </c>
      <c r="H16" s="14">
        <f>F16*(1+G16/100)</f>
        <v>0</v>
      </c>
    </row>
    <row r="17" spans="1:8" ht="15.75">
      <c r="A17" s="76" t="s">
        <v>36</v>
      </c>
      <c r="B17" s="70" t="s">
        <v>35</v>
      </c>
      <c r="C17" s="16"/>
      <c r="D17" s="69"/>
      <c r="E17" s="17"/>
      <c r="F17" s="18"/>
      <c r="G17" s="19"/>
      <c r="H17" s="20"/>
    </row>
    <row r="18" spans="1:8" ht="15.75">
      <c r="A18" s="50"/>
      <c r="B18" s="8" t="s">
        <v>26</v>
      </c>
      <c r="C18" s="9" t="s">
        <v>12</v>
      </c>
      <c r="D18" s="10"/>
      <c r="E18" s="9">
        <v>80</v>
      </c>
      <c r="F18" s="12">
        <f>D18*E18</f>
        <v>0</v>
      </c>
      <c r="G18" s="13">
        <v>21</v>
      </c>
      <c r="H18" s="14">
        <f>F18*(1+G18/100)</f>
        <v>0</v>
      </c>
    </row>
    <row r="19" spans="1:8" ht="15.75">
      <c r="A19" s="77" t="s">
        <v>37</v>
      </c>
      <c r="B19" s="70" t="s">
        <v>38</v>
      </c>
      <c r="C19" s="74"/>
      <c r="D19" s="67"/>
      <c r="E19" s="17"/>
      <c r="F19" s="18"/>
      <c r="G19" s="19"/>
      <c r="H19" s="20"/>
    </row>
    <row r="20" spans="1:8" ht="16.2" thickBot="1">
      <c r="A20" s="79"/>
      <c r="B20" s="25" t="s">
        <v>41</v>
      </c>
      <c r="C20" s="9" t="s">
        <v>12</v>
      </c>
      <c r="D20" s="80"/>
      <c r="E20" s="26">
        <v>5</v>
      </c>
      <c r="F20" s="12">
        <f>D20*E20</f>
        <v>0</v>
      </c>
      <c r="G20" s="13">
        <v>21</v>
      </c>
      <c r="H20" s="14">
        <f>F20*(1+G20/100)</f>
        <v>0</v>
      </c>
    </row>
    <row r="21" spans="1:8" ht="15.75">
      <c r="A21" s="32"/>
      <c r="B21" s="27" t="s">
        <v>20</v>
      </c>
      <c r="C21" s="28"/>
      <c r="D21" s="35"/>
      <c r="E21" s="28"/>
      <c r="F21" s="29">
        <f>SUM(F5:F20)</f>
        <v>0</v>
      </c>
      <c r="G21" s="30"/>
      <c r="H21" s="31"/>
    </row>
    <row r="22" spans="1:8" ht="15.75">
      <c r="A22" s="32"/>
      <c r="B22" s="33" t="s">
        <v>21</v>
      </c>
      <c r="C22" s="34"/>
      <c r="D22" s="35"/>
      <c r="E22" s="34"/>
      <c r="F22" s="34"/>
      <c r="G22" s="36"/>
      <c r="H22" s="37">
        <f>SUM(H5:H20)</f>
        <v>0</v>
      </c>
    </row>
    <row r="23" spans="1:8" ht="15" customHeight="1">
      <c r="A23" s="32"/>
      <c r="B23" s="38"/>
      <c r="C23" s="34"/>
      <c r="D23" s="35"/>
      <c r="E23" s="34"/>
      <c r="F23" s="34"/>
      <c r="G23" s="36"/>
      <c r="H23" s="39"/>
    </row>
    <row r="24" spans="1:8" ht="15.75">
      <c r="A24" s="32"/>
      <c r="B24" s="33" t="s">
        <v>22</v>
      </c>
      <c r="C24" s="34"/>
      <c r="D24" s="35"/>
      <c r="E24" s="34"/>
      <c r="F24" s="56">
        <f>F21*48</f>
        <v>0</v>
      </c>
      <c r="G24" s="36"/>
      <c r="H24" s="39"/>
    </row>
    <row r="25" spans="1:8" ht="16.2" thickBot="1">
      <c r="A25" s="40"/>
      <c r="B25" s="41" t="s">
        <v>23</v>
      </c>
      <c r="C25" s="42"/>
      <c r="D25" s="43"/>
      <c r="E25" s="42"/>
      <c r="F25" s="42"/>
      <c r="G25" s="44"/>
      <c r="H25" s="45">
        <f>H22*48</f>
        <v>0</v>
      </c>
    </row>
    <row r="26" spans="1:8" ht="15.75">
      <c r="A26" s="57" t="s">
        <v>43</v>
      </c>
      <c r="B26" s="46"/>
      <c r="C26" s="47"/>
      <c r="D26" s="48"/>
      <c r="E26" s="47"/>
      <c r="F26" s="49"/>
      <c r="G26" s="50"/>
      <c r="H26" s="51"/>
    </row>
    <row r="27" spans="1:8" ht="16.2" thickBot="1">
      <c r="A27" s="58" t="s">
        <v>44</v>
      </c>
      <c r="B27" s="52"/>
      <c r="C27" s="53"/>
      <c r="D27" s="54"/>
      <c r="E27" s="53"/>
      <c r="F27" s="53"/>
      <c r="G27" s="54"/>
      <c r="H27" s="55"/>
    </row>
  </sheetData>
  <mergeCells count="4">
    <mergeCell ref="A2:A3"/>
    <mergeCell ref="B2:B3"/>
    <mergeCell ref="C2:C3"/>
    <mergeCell ref="A1:H1"/>
  </mergeCells>
  <printOptions/>
  <pageMargins left="1.1811023622047245" right="0.7500000000000001" top="1" bottom="1" header="0" footer="0"/>
  <pageSetup fitToHeight="1" fitToWidth="1" horizontalDpi="600" verticalDpi="600" orientation="landscape" paperSize="9" scale="92" r:id="rId1"/>
  <ignoredErrors>
    <ignoredError sqref="H22 F21 F14 F12 F10 F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Bláha</dc:creator>
  <cp:keywords/>
  <dc:description/>
  <cp:lastModifiedBy>Skazíková Milena</cp:lastModifiedBy>
  <cp:lastPrinted>2012-10-18T06:22:38Z</cp:lastPrinted>
  <dcterms:created xsi:type="dcterms:W3CDTF">2012-10-18T06:12:10Z</dcterms:created>
  <dcterms:modified xsi:type="dcterms:W3CDTF">2018-06-28T06:56:23Z</dcterms:modified>
  <cp:category/>
  <cp:version/>
  <cp:contentType/>
  <cp:contentStatus/>
</cp:coreProperties>
</file>